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1"/>
  </bookViews>
  <sheets>
    <sheet name="Viec 08T-2016 Chinh thuc" sheetId="1" r:id="rId1"/>
    <sheet name="Tien 08T-2016 Chinh thuc" sheetId="2" r:id="rId2"/>
  </sheets>
  <externalReferences>
    <externalReference r:id="rId5"/>
  </externalReferences>
  <definedNames>
    <definedName name="_xlnm.Print_Area" localSheetId="1">'Tien 08T-2016 Chinh thuc'!$A$1:$T$86</definedName>
    <definedName name="_xlnm.Print_Area" localSheetId="0">'Viec 08T-2016 Chinh thuc'!$A$1:$S$86</definedName>
    <definedName name="_xlnm.Print_Titles" localSheetId="1">'Tien 08T-2016 Chinh thuc'!$8:$13</definedName>
    <definedName name="_xlnm.Print_Titles" localSheetId="0">'Viec 08T-2016 Chinh thuc'!$8:$13</definedName>
  </definedNames>
  <calcPr fullCalcOnLoad="1"/>
</workbook>
</file>

<file path=xl/sharedStrings.xml><?xml version="1.0" encoding="utf-8"?>
<sst xmlns="http://schemas.openxmlformats.org/spreadsheetml/2006/main" count="101" uniqueCount="52">
  <si>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</si>
  <si>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</si>
  <si>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</si>
  <si>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</si>
  <si>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</si>
  <si>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</si>
  <si>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</si>
  <si>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</si>
  <si>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</si>
  <si>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</si>
  <si>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</si>
  <si>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</si>
  <si>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</si>
  <si>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</si>
  <si>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</si>
  <si>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</si>
  <si>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</si>
  <si>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</si>
  <si>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</si>
  <si>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</si>
  <si>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</si>
  <si>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</si>
  <si>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</si>
  <si>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</si>
  <si>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</si>
  <si>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</si>
  <si>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</si>
  <si>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</si>
  <si>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</si>
  <si>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</si>
  <si>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</si>
  <si>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</si>
  <si>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</si>
  <si>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</si>
  <si>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</si>
  <si>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</si>
  <si>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</si>
  <si>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</si>
  <si>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</si>
  <si>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Đinh Nam Hải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</si>
  <si>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</si>
  <si>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</si>
  <si>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</si>
  <si>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</si>
  <si>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</si>
  <si>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\</t>
  </si>
  <si>
    <t>Hà Nội, ngày 7 tháng 6 năm 2016</t>
  </si>
  <si>
    <t>GIÁM ĐỐC</t>
  </si>
  <si>
    <t>Lê Anh Tuấn</t>
  </si>
  <si>
    <r>
      <t xml:space="preserve">PHỤ LỤC I
THỐNG KÊ KẾT QUẢ THI HÀNH VỀ VIỆC 8 THÁNG NĂM 2016
</t>
    </r>
    <r>
      <rPr>
        <i/>
        <sz val="12"/>
        <rFont val="Times New Roman"/>
        <family val="1"/>
      </rPr>
      <t>(Ban hành kèm theo Báo cáo số 112 /BC-TKDLCT ngày 7/6/2016 của Trung tâm Thống kê, Quản lý dữ liệu và Ứng dụng công nghệ thông tin)</t>
    </r>
  </si>
  <si>
    <r>
      <t xml:space="preserve">PHỤ LỤC II
THỐNG KÊ KẾT QUẢ THI HÀNH VỀ GIÁ TRỊ 08 THÁNG NĂM 2016
</t>
    </r>
    <r>
      <rPr>
        <i/>
        <sz val="12"/>
        <rFont val="Times New Roman"/>
        <family val="1"/>
      </rPr>
      <t>(Ban hành kèm theo Báo cáo số 112 /BC-TKDLCT ngày 7/6/2016 của Trung tâm Thống kê, Quản lý dữ liệu và Ứng dụng công nghệ thông tin)</t>
    </r>
  </si>
  <si>
    <t>Đã ký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</si>
</sst>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_(* #,##0_);_(* \(#,##0\);_(* &quot;-&quot;??_);_(@_)"/>
    <numFmt numFmtId="179" formatCode="General_)"/>
    <numFmt numFmtId="180" formatCode="_ * #,##0_ ;_ * \-#,##0_ ;_ * &quot;-&quot;_ ;_ @_ "/>
    <numFmt numFmtId="181" formatCode="_ * #,##0.00_ ;_ * \-#,##0.00_ ;_ * &quot;-&quot;??_ ;_ @_ "/>
    <numFmt numFmtId="182" formatCode="\$#,##0\ ;\(\$#,##0\)"/>
    <numFmt numFmtId="183" formatCode="#,##0_);\-#,##0_)"/>
    <numFmt numFmtId="184" formatCode="0.00_)"/>
    <numFmt numFmtId="185" formatCode="#,##0.00_);\-#,##0.00_)"/>
    <numFmt numFmtId="186" formatCode="#,##0.00\ &quot;F&quot;;[Red]\-#,##0.00\ &quot;F&quot;"/>
    <numFmt numFmtId="187" formatCode="_-* #,##0\ &quot;F&quot;_-;\-* #,##0\ &quot;F&quot;_-;_-* &quot;-&quot;\ &quot;F&quot;_-;_-@_-"/>
    <numFmt numFmtId="188" formatCode="#,##0\ &quot;F&quot;;[Red]\-#,##0\ &quot;F&quot;"/>
    <numFmt numFmtId="189" formatCode="#,##0.00\ &quot;F&quot;;\-#,##0.00\ &quot;F&quot;"/>
    <numFmt numFmtId="190" formatCode="&quot;\&quot;#,##0;[Red]&quot;\&quot;&quot;\&quot;\-#,##0"/>
    <numFmt numFmtId="191" formatCode="&quot;\&quot;#,##0.00;[Red]&quot;\&quot;&quot;\&quot;&quot;\&quot;&quot;\&quot;&quot;\&quot;&quot;\&quot;\-#,##0.00"/>
    <numFmt numFmtId="192" formatCode="&quot;\&quot;#,##0.00;[Red]&quot;\&quot;\-#,##0.00"/>
    <numFmt numFmtId="193" formatCode="&quot;\&quot;#,##0;[Red]&quot;\&quot;\-#,##0"/>
    <numFmt numFmtId="194" formatCode="_-* #,##0_-;\-* #,##0_-;_-* &quot;-&quot;_-;_-@_-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-42A]dd\ mmmm\ yyyy"/>
    <numFmt numFmtId="199" formatCode="[$-42A]h:mm:ss\ AM/PM"/>
    <numFmt numFmtId="200" formatCode="_-* #,##0.0\ _₫_-;\-* #,##0.0\ _₫_-;_-* &quot;-&quot;??\ _₫_-;_-@_-"/>
    <numFmt numFmtId="201" formatCode="_-* #,##0\ _₫_-;\-* #,##0\ _₫_-;_-* &quot;-&quot;??\ _₫_-;_-@_-"/>
    <numFmt numFmtId="202" formatCode="0.0%"/>
  </numFmts>
  <fonts count="68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14"/>
      <name val="Times New Roman"/>
      <family val="1"/>
    </font>
    <font>
      <sz val="5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3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4" fillId="27" borderId="1" applyNumberFormat="0" applyAlignment="0" applyProtection="0"/>
    <xf numFmtId="0" fontId="15" fillId="0" borderId="0">
      <alignment/>
      <protection/>
    </xf>
    <xf numFmtId="0" fontId="55" fillId="28" borderId="2" applyNumberFormat="0" applyAlignment="0" applyProtection="0"/>
    <xf numFmtId="177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6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7" fillId="29" borderId="0" applyNumberFormat="0" applyBorder="0" applyAlignment="0" applyProtection="0"/>
    <xf numFmtId="38" fontId="16" fillId="30" borderId="0" applyNumberFormat="0" applyBorder="0" applyAlignment="0" applyProtection="0"/>
    <xf numFmtId="183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1" applyNumberFormat="0" applyAlignment="0" applyProtection="0"/>
    <xf numFmtId="10" fontId="16" fillId="30" borderId="8" applyNumberFormat="0" applyBorder="0" applyAlignment="0" applyProtection="0"/>
    <xf numFmtId="0" fontId="62" fillId="0" borderId="9" applyNumberFormat="0" applyFill="0" applyAlignment="0" applyProtection="0"/>
    <xf numFmtId="0" fontId="20" fillId="0" borderId="10">
      <alignment/>
      <protection/>
    </xf>
    <xf numFmtId="0" fontId="63" fillId="33" borderId="0" applyNumberFormat="0" applyBorder="0" applyAlignment="0" applyProtection="0"/>
    <xf numFmtId="184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34" borderId="11" applyNumberFormat="0" applyFont="0" applyAlignment="0" applyProtection="0"/>
    <xf numFmtId="185" fontId="22" fillId="0" borderId="0" applyFont="0" applyFill="0" applyBorder="0" applyProtection="0">
      <alignment vertical="top" wrapText="1"/>
    </xf>
    <xf numFmtId="0" fontId="64" fillId="27" borderId="12" applyNumberFormat="0" applyAlignment="0" applyProtection="0"/>
    <xf numFmtId="9" fontId="5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6" fontId="24" fillId="0" borderId="13">
      <alignment horizontal="right" vertical="center"/>
      <protection/>
    </xf>
    <xf numFmtId="187" fontId="24" fillId="0" borderId="13">
      <alignment horizontal="center"/>
      <protection/>
    </xf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188" fontId="24" fillId="0" borderId="0">
      <alignment/>
      <protection/>
    </xf>
    <xf numFmtId="189" fontId="24" fillId="0" borderId="8">
      <alignment/>
      <protection/>
    </xf>
    <xf numFmtId="0" fontId="67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29" fillId="0" borderId="0">
      <alignment/>
      <protection/>
    </xf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28" fillId="0" borderId="0">
      <alignment/>
      <protection/>
    </xf>
    <xf numFmtId="196" fontId="29" fillId="0" borderId="0" applyFont="0" applyFill="0" applyBorder="0" applyAlignment="0" applyProtection="0"/>
    <xf numFmtId="42" fontId="30" fillId="0" borderId="0" applyFont="0" applyFill="0" applyBorder="0" applyAlignment="0" applyProtection="0"/>
    <xf numFmtId="197" fontId="29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10" fontId="8" fillId="0" borderId="8" xfId="90" applyNumberFormat="1" applyFont="1" applyFill="1" applyBorder="1" applyAlignment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3" fillId="0" borderId="0" xfId="90" applyFont="1" applyFill="1" applyBorder="1">
      <alignment/>
      <protection/>
    </xf>
    <xf numFmtId="178" fontId="33" fillId="0" borderId="15" xfId="61" applyNumberFormat="1" applyFont="1" applyFill="1" applyBorder="1" applyAlignment="1" applyProtection="1">
      <alignment horizontal="center" wrapText="1"/>
      <protection/>
    </xf>
    <xf numFmtId="3" fontId="33" fillId="0" borderId="8" xfId="90" applyNumberFormat="1" applyFont="1" applyFill="1" applyBorder="1" applyAlignment="1">
      <alignment horizontal="right" wrapText="1"/>
      <protection/>
    </xf>
    <xf numFmtId="10" fontId="33" fillId="0" borderId="8" xfId="97" applyNumberFormat="1" applyFont="1" applyFill="1" applyBorder="1" applyAlignment="1">
      <alignment horizontal="center" wrapText="1"/>
    </xf>
    <xf numFmtId="178" fontId="3" fillId="0" borderId="0" xfId="90" applyNumberFormat="1" applyFont="1" applyFill="1" applyBorder="1">
      <alignment/>
      <protection/>
    </xf>
    <xf numFmtId="0" fontId="4" fillId="0" borderId="0" xfId="90" applyFont="1" applyFill="1">
      <alignment/>
      <protection/>
    </xf>
    <xf numFmtId="201" fontId="3" fillId="0" borderId="0" xfId="58" applyNumberFormat="1" applyFont="1" applyFill="1" applyAlignment="1">
      <alignment/>
    </xf>
    <xf numFmtId="0" fontId="0" fillId="0" borderId="0" xfId="90" applyFont="1" applyFill="1">
      <alignment/>
      <protection/>
    </xf>
    <xf numFmtId="0" fontId="32" fillId="0" borderId="0" xfId="90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7" xfId="90" applyNumberFormat="1" applyFont="1" applyFill="1" applyBorder="1" applyAlignment="1" applyProtection="1">
      <alignment horizontal="center" vertical="center" wrapText="1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19" xfId="90" applyFont="1" applyFill="1" applyBorder="1" applyAlignment="1">
      <alignment horizontal="center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20" xfId="90" applyNumberFormat="1" applyFont="1" applyFill="1" applyBorder="1" applyAlignment="1">
      <alignment horizontal="center"/>
      <protection/>
    </xf>
    <xf numFmtId="49" fontId="5" fillId="0" borderId="0" xfId="90" applyNumberFormat="1" applyFont="1" applyFill="1" applyBorder="1" applyAlignment="1">
      <alignment horizontal="center" vertical="center" wrapText="1"/>
      <protection/>
    </xf>
    <xf numFmtId="0" fontId="3" fillId="0" borderId="0" xfId="90" applyFont="1" applyFill="1" applyBorder="1" applyAlignment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0" fontId="4" fillId="0" borderId="0" xfId="90" applyFont="1" applyFill="1" applyAlignment="1">
      <alignment horizontal="center" vertical="center"/>
      <protection/>
    </xf>
    <xf numFmtId="0" fontId="4" fillId="0" borderId="0" xfId="90" applyFont="1" applyFill="1" applyAlignment="1">
      <alignment horizontal="center"/>
      <protection/>
    </xf>
    <xf numFmtId="49" fontId="0" fillId="0" borderId="20" xfId="90" applyNumberFormat="1" applyFont="1" applyFill="1" applyBorder="1" applyAlignment="1">
      <alignment horizontal="center"/>
      <protection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2 3" xfId="62"/>
    <cellStyle name="Comma 3" xfId="63"/>
    <cellStyle name="Comma 4" xfId="64"/>
    <cellStyle name="Comma 5" xfId="65"/>
    <cellStyle name="Comma0" xfId="66"/>
    <cellStyle name="Currency" xfId="67"/>
    <cellStyle name="Currency [0]" xfId="68"/>
    <cellStyle name="Currency0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h" xfId="101"/>
    <cellStyle name="Title" xfId="102"/>
    <cellStyle name="Total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一般_Book1" xfId="113"/>
    <cellStyle name="千分位[0]_Book1" xfId="114"/>
    <cellStyle name="千分位_Book1" xfId="115"/>
    <cellStyle name="콤마 [0]_1202" xfId="116"/>
    <cellStyle name="콤마_1202" xfId="117"/>
    <cellStyle name="통화 [0]_1202" xfId="118"/>
    <cellStyle name="통화_1202" xfId="119"/>
    <cellStyle name="표준_(정보부문)월별인원계획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0764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1.%20Tong%20hop%208T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ec 08T-2016"/>
      <sheetName val="Tien 08T-2016"/>
    </sheetNames>
    <sheetDataSet>
      <sheetData sheetId="0">
        <row r="15">
          <cell r="B15" t="str">
            <v>An Giang</v>
          </cell>
          <cell r="C15">
            <v>12569</v>
          </cell>
          <cell r="F15">
            <v>141</v>
          </cell>
          <cell r="G15">
            <v>28</v>
          </cell>
          <cell r="H15">
            <v>12428</v>
          </cell>
          <cell r="I15">
            <v>10672</v>
          </cell>
          <cell r="J15">
            <v>5218</v>
          </cell>
          <cell r="K15">
            <v>147</v>
          </cell>
          <cell r="L15">
            <v>4768</v>
          </cell>
          <cell r="M15">
            <v>396</v>
          </cell>
          <cell r="N15">
            <v>11</v>
          </cell>
          <cell r="O15">
            <v>0</v>
          </cell>
          <cell r="P15">
            <v>132</v>
          </cell>
          <cell r="Q15">
            <v>1756</v>
          </cell>
        </row>
        <row r="16">
          <cell r="B16" t="str">
            <v>Bạc Liêu</v>
          </cell>
          <cell r="C16">
            <v>8715</v>
          </cell>
          <cell r="F16">
            <v>102</v>
          </cell>
          <cell r="G16">
            <v>0</v>
          </cell>
          <cell r="H16">
            <v>8613</v>
          </cell>
          <cell r="I16">
            <v>7670</v>
          </cell>
          <cell r="J16">
            <v>4286</v>
          </cell>
          <cell r="K16">
            <v>41</v>
          </cell>
          <cell r="L16">
            <v>3247</v>
          </cell>
          <cell r="M16">
            <v>33</v>
          </cell>
          <cell r="N16">
            <v>8</v>
          </cell>
          <cell r="O16">
            <v>1</v>
          </cell>
          <cell r="P16">
            <v>54</v>
          </cell>
          <cell r="Q16">
            <v>943</v>
          </cell>
        </row>
        <row r="17">
          <cell r="B17" t="str">
            <v>Bắc Giang</v>
          </cell>
          <cell r="C17">
            <v>9702</v>
          </cell>
          <cell r="F17">
            <v>187</v>
          </cell>
          <cell r="G17">
            <v>0</v>
          </cell>
          <cell r="H17">
            <v>9515</v>
          </cell>
          <cell r="I17">
            <v>6494</v>
          </cell>
          <cell r="J17">
            <v>4299</v>
          </cell>
          <cell r="K17">
            <v>171</v>
          </cell>
          <cell r="L17">
            <v>1916</v>
          </cell>
          <cell r="M17">
            <v>79</v>
          </cell>
          <cell r="N17">
            <v>3</v>
          </cell>
          <cell r="O17">
            <v>0</v>
          </cell>
          <cell r="P17">
            <v>26</v>
          </cell>
          <cell r="Q17">
            <v>3021</v>
          </cell>
        </row>
        <row r="18">
          <cell r="B18" t="str">
            <v>Bắc Kạn</v>
          </cell>
          <cell r="C18">
            <v>1707</v>
          </cell>
          <cell r="F18">
            <v>18</v>
          </cell>
          <cell r="G18">
            <v>0</v>
          </cell>
          <cell r="H18">
            <v>1690</v>
          </cell>
          <cell r="I18">
            <v>1186</v>
          </cell>
          <cell r="J18">
            <v>997</v>
          </cell>
          <cell r="K18">
            <v>29</v>
          </cell>
          <cell r="L18">
            <v>158</v>
          </cell>
          <cell r="M18">
            <v>0</v>
          </cell>
          <cell r="N18">
            <v>0</v>
          </cell>
          <cell r="O18">
            <v>0</v>
          </cell>
          <cell r="P18">
            <v>2</v>
          </cell>
          <cell r="Q18">
            <v>504</v>
          </cell>
        </row>
        <row r="19">
          <cell r="B19" t="str">
            <v>Bắc Ninh</v>
          </cell>
          <cell r="C19">
            <v>5768</v>
          </cell>
          <cell r="F19">
            <v>39</v>
          </cell>
          <cell r="G19">
            <v>2</v>
          </cell>
          <cell r="H19">
            <v>5729</v>
          </cell>
          <cell r="I19">
            <v>4618</v>
          </cell>
          <cell r="J19">
            <v>3201</v>
          </cell>
          <cell r="K19">
            <v>22</v>
          </cell>
          <cell r="L19">
            <v>1324</v>
          </cell>
          <cell r="M19">
            <v>53</v>
          </cell>
          <cell r="N19">
            <v>0</v>
          </cell>
          <cell r="O19">
            <v>0</v>
          </cell>
          <cell r="P19">
            <v>18</v>
          </cell>
          <cell r="Q19">
            <v>1111</v>
          </cell>
        </row>
        <row r="20">
          <cell r="B20" t="str">
            <v>Bến Tre</v>
          </cell>
          <cell r="C20">
            <v>13851</v>
          </cell>
          <cell r="F20">
            <v>97</v>
          </cell>
          <cell r="G20">
            <v>0</v>
          </cell>
          <cell r="H20">
            <v>13754</v>
          </cell>
          <cell r="I20">
            <v>12251</v>
          </cell>
          <cell r="J20">
            <v>7344</v>
          </cell>
          <cell r="K20">
            <v>139</v>
          </cell>
          <cell r="L20">
            <v>4406</v>
          </cell>
          <cell r="M20">
            <v>151</v>
          </cell>
          <cell r="N20">
            <v>11</v>
          </cell>
          <cell r="O20">
            <v>0</v>
          </cell>
          <cell r="P20">
            <v>200</v>
          </cell>
          <cell r="Q20">
            <v>1503</v>
          </cell>
        </row>
        <row r="21">
          <cell r="B21" t="str">
            <v>Bình Dương</v>
          </cell>
          <cell r="C21">
            <v>23006</v>
          </cell>
          <cell r="F21">
            <v>433</v>
          </cell>
          <cell r="G21">
            <v>22</v>
          </cell>
          <cell r="H21">
            <v>22573</v>
          </cell>
          <cell r="I21">
            <v>20829</v>
          </cell>
          <cell r="J21">
            <v>11299</v>
          </cell>
          <cell r="K21">
            <v>200</v>
          </cell>
          <cell r="L21">
            <v>8447</v>
          </cell>
          <cell r="M21">
            <v>484</v>
          </cell>
          <cell r="N21">
            <v>25</v>
          </cell>
          <cell r="O21">
            <v>2</v>
          </cell>
          <cell r="P21">
            <v>372</v>
          </cell>
          <cell r="Q21">
            <v>1744</v>
          </cell>
        </row>
        <row r="22">
          <cell r="B22" t="str">
            <v>Bình Định</v>
          </cell>
          <cell r="C22">
            <v>7436</v>
          </cell>
          <cell r="F22">
            <v>31</v>
          </cell>
          <cell r="G22">
            <v>0</v>
          </cell>
          <cell r="H22">
            <v>7405</v>
          </cell>
          <cell r="I22">
            <v>5632</v>
          </cell>
          <cell r="J22">
            <v>3440</v>
          </cell>
          <cell r="K22">
            <v>98</v>
          </cell>
          <cell r="L22">
            <v>1997</v>
          </cell>
          <cell r="M22">
            <v>32</v>
          </cell>
          <cell r="N22">
            <v>4</v>
          </cell>
          <cell r="O22">
            <v>0</v>
          </cell>
          <cell r="P22">
            <v>61</v>
          </cell>
          <cell r="Q22">
            <v>1773</v>
          </cell>
        </row>
        <row r="23">
          <cell r="B23" t="str">
            <v>Bình Phước</v>
          </cell>
          <cell r="C23">
            <v>11868</v>
          </cell>
          <cell r="F23">
            <v>608</v>
          </cell>
          <cell r="G23">
            <v>10</v>
          </cell>
          <cell r="H23">
            <v>11260</v>
          </cell>
          <cell r="I23">
            <v>9214</v>
          </cell>
          <cell r="J23">
            <v>4692</v>
          </cell>
          <cell r="K23">
            <v>223</v>
          </cell>
          <cell r="L23">
            <v>3720</v>
          </cell>
          <cell r="M23">
            <v>406</v>
          </cell>
          <cell r="N23">
            <v>6</v>
          </cell>
          <cell r="O23">
            <v>0</v>
          </cell>
          <cell r="P23">
            <v>167</v>
          </cell>
          <cell r="Q23">
            <v>2046</v>
          </cell>
        </row>
        <row r="24">
          <cell r="B24" t="str">
            <v>Bình Thuận</v>
          </cell>
          <cell r="C24">
            <v>13181</v>
          </cell>
          <cell r="F24">
            <v>139</v>
          </cell>
          <cell r="G24">
            <v>13</v>
          </cell>
          <cell r="H24">
            <v>13042</v>
          </cell>
          <cell r="I24">
            <v>11373</v>
          </cell>
          <cell r="J24">
            <v>5595</v>
          </cell>
          <cell r="K24">
            <v>214</v>
          </cell>
          <cell r="L24">
            <v>5045</v>
          </cell>
          <cell r="M24">
            <v>124</v>
          </cell>
          <cell r="N24">
            <v>18</v>
          </cell>
          <cell r="O24">
            <v>0</v>
          </cell>
          <cell r="P24">
            <v>377</v>
          </cell>
          <cell r="Q24">
            <v>1669</v>
          </cell>
        </row>
        <row r="25">
          <cell r="B25" t="str">
            <v>BR-V Tàu</v>
          </cell>
          <cell r="C25">
            <v>10819</v>
          </cell>
          <cell r="F25">
            <v>98</v>
          </cell>
          <cell r="G25">
            <v>16</v>
          </cell>
          <cell r="H25">
            <v>10721</v>
          </cell>
          <cell r="I25">
            <v>9116</v>
          </cell>
          <cell r="J25">
            <v>4876</v>
          </cell>
          <cell r="K25">
            <v>81</v>
          </cell>
          <cell r="L25">
            <v>3907</v>
          </cell>
          <cell r="M25">
            <v>218</v>
          </cell>
          <cell r="N25">
            <v>11</v>
          </cell>
          <cell r="O25">
            <v>0</v>
          </cell>
          <cell r="P25">
            <v>23</v>
          </cell>
          <cell r="Q25">
            <v>1605</v>
          </cell>
        </row>
        <row r="26">
          <cell r="B26" t="str">
            <v>Cà Mau</v>
          </cell>
          <cell r="C26">
            <v>13479</v>
          </cell>
          <cell r="F26">
            <v>138</v>
          </cell>
          <cell r="G26">
            <v>0</v>
          </cell>
          <cell r="H26">
            <v>13341</v>
          </cell>
          <cell r="I26">
            <v>10841</v>
          </cell>
          <cell r="J26">
            <v>5791</v>
          </cell>
          <cell r="K26">
            <v>228</v>
          </cell>
          <cell r="L26">
            <v>4603</v>
          </cell>
          <cell r="M26">
            <v>119</v>
          </cell>
          <cell r="N26">
            <v>15</v>
          </cell>
          <cell r="O26">
            <v>0</v>
          </cell>
          <cell r="P26">
            <v>85</v>
          </cell>
          <cell r="Q26">
            <v>2500</v>
          </cell>
        </row>
        <row r="27">
          <cell r="B27" t="str">
            <v>Cao Bằng</v>
          </cell>
          <cell r="C27">
            <v>1540</v>
          </cell>
          <cell r="F27">
            <v>8</v>
          </cell>
          <cell r="G27">
            <v>0</v>
          </cell>
          <cell r="H27">
            <v>1532</v>
          </cell>
          <cell r="I27">
            <v>1186</v>
          </cell>
          <cell r="J27">
            <v>745</v>
          </cell>
          <cell r="K27">
            <v>20</v>
          </cell>
          <cell r="L27">
            <v>400</v>
          </cell>
          <cell r="M27">
            <v>6</v>
          </cell>
          <cell r="N27">
            <v>2</v>
          </cell>
          <cell r="O27">
            <v>0</v>
          </cell>
          <cell r="P27">
            <v>13</v>
          </cell>
          <cell r="Q27">
            <v>346</v>
          </cell>
        </row>
        <row r="28">
          <cell r="B28" t="str">
            <v>Cần Thơ</v>
          </cell>
          <cell r="C28">
            <v>11894</v>
          </cell>
          <cell r="F28">
            <v>209</v>
          </cell>
          <cell r="G28">
            <v>14</v>
          </cell>
          <cell r="H28">
            <v>11685</v>
          </cell>
          <cell r="I28">
            <v>9929</v>
          </cell>
          <cell r="J28">
            <v>5028</v>
          </cell>
          <cell r="K28">
            <v>134</v>
          </cell>
          <cell r="L28">
            <v>4046</v>
          </cell>
          <cell r="M28">
            <v>128</v>
          </cell>
          <cell r="N28">
            <v>21</v>
          </cell>
          <cell r="O28">
            <v>3</v>
          </cell>
          <cell r="P28">
            <v>569</v>
          </cell>
          <cell r="Q28">
            <v>1756</v>
          </cell>
        </row>
        <row r="29">
          <cell r="B29" t="str">
            <v>Đà Nẵng</v>
          </cell>
          <cell r="C29">
            <v>9704</v>
          </cell>
          <cell r="F29">
            <v>267</v>
          </cell>
          <cell r="G29">
            <v>10</v>
          </cell>
          <cell r="H29">
            <v>9437</v>
          </cell>
          <cell r="I29">
            <v>7015</v>
          </cell>
          <cell r="J29">
            <v>3474</v>
          </cell>
          <cell r="K29">
            <v>103</v>
          </cell>
          <cell r="L29">
            <v>3262</v>
          </cell>
          <cell r="M29">
            <v>81</v>
          </cell>
          <cell r="N29">
            <v>34</v>
          </cell>
          <cell r="O29">
            <v>1</v>
          </cell>
          <cell r="P29">
            <v>60</v>
          </cell>
          <cell r="Q29">
            <v>2422</v>
          </cell>
        </row>
        <row r="30">
          <cell r="B30" t="str">
            <v>Đắk Lắc</v>
          </cell>
          <cell r="C30">
            <v>13653</v>
          </cell>
          <cell r="F30">
            <v>176</v>
          </cell>
          <cell r="G30">
            <v>0</v>
          </cell>
          <cell r="H30">
            <v>13477</v>
          </cell>
          <cell r="I30">
            <v>11324</v>
          </cell>
          <cell r="J30">
            <v>7732</v>
          </cell>
          <cell r="K30">
            <v>183</v>
          </cell>
          <cell r="L30">
            <v>3234</v>
          </cell>
          <cell r="M30">
            <v>137</v>
          </cell>
          <cell r="N30">
            <v>5</v>
          </cell>
          <cell r="O30">
            <v>0</v>
          </cell>
          <cell r="P30">
            <v>33</v>
          </cell>
          <cell r="Q30">
            <v>2153</v>
          </cell>
        </row>
        <row r="31">
          <cell r="B31" t="str">
            <v>Đắk Nông</v>
          </cell>
          <cell r="C31">
            <v>4563</v>
          </cell>
          <cell r="F31">
            <v>62</v>
          </cell>
          <cell r="G31">
            <v>0</v>
          </cell>
          <cell r="H31">
            <v>4501</v>
          </cell>
          <cell r="I31">
            <v>3716</v>
          </cell>
          <cell r="J31">
            <v>1943</v>
          </cell>
          <cell r="K31">
            <v>41</v>
          </cell>
          <cell r="L31">
            <v>1603</v>
          </cell>
          <cell r="M31">
            <v>74</v>
          </cell>
          <cell r="N31">
            <v>0</v>
          </cell>
          <cell r="O31">
            <v>0</v>
          </cell>
          <cell r="P31">
            <v>55</v>
          </cell>
          <cell r="Q31">
            <v>785</v>
          </cell>
        </row>
        <row r="32">
          <cell r="B32" t="str">
            <v>Điện Biên</v>
          </cell>
          <cell r="C32">
            <v>2461</v>
          </cell>
          <cell r="F32">
            <v>57</v>
          </cell>
          <cell r="G32">
            <v>0</v>
          </cell>
          <cell r="H32">
            <v>2404</v>
          </cell>
          <cell r="I32">
            <v>2001</v>
          </cell>
          <cell r="J32">
            <v>1615</v>
          </cell>
          <cell r="K32">
            <v>49</v>
          </cell>
          <cell r="L32">
            <v>334</v>
          </cell>
          <cell r="M32">
            <v>3</v>
          </cell>
          <cell r="N32">
            <v>0</v>
          </cell>
          <cell r="O32">
            <v>0</v>
          </cell>
          <cell r="P32">
            <v>0</v>
          </cell>
          <cell r="Q32">
            <v>403</v>
          </cell>
        </row>
        <row r="33">
          <cell r="B33" t="str">
            <v>Đồng Nai</v>
          </cell>
          <cell r="C33">
            <v>23455</v>
          </cell>
          <cell r="F33">
            <v>439</v>
          </cell>
          <cell r="G33">
            <v>10</v>
          </cell>
          <cell r="H33">
            <v>23016</v>
          </cell>
          <cell r="I33">
            <v>18211</v>
          </cell>
          <cell r="J33">
            <v>9707</v>
          </cell>
          <cell r="K33">
            <v>221</v>
          </cell>
          <cell r="L33">
            <v>7012</v>
          </cell>
          <cell r="M33">
            <v>734</v>
          </cell>
          <cell r="N33">
            <v>21</v>
          </cell>
          <cell r="O33">
            <v>0</v>
          </cell>
          <cell r="P33">
            <v>516</v>
          </cell>
          <cell r="Q33">
            <v>4805</v>
          </cell>
        </row>
        <row r="34">
          <cell r="B34" t="str">
            <v>Đồng Tháp</v>
          </cell>
          <cell r="C34">
            <v>13656</v>
          </cell>
          <cell r="F34">
            <v>131</v>
          </cell>
          <cell r="G34">
            <v>0</v>
          </cell>
          <cell r="H34">
            <v>13525</v>
          </cell>
          <cell r="I34">
            <v>11705</v>
          </cell>
          <cell r="J34">
            <v>7401</v>
          </cell>
          <cell r="K34">
            <v>203</v>
          </cell>
          <cell r="L34">
            <v>3820</v>
          </cell>
          <cell r="M34">
            <v>173</v>
          </cell>
          <cell r="N34">
            <v>14</v>
          </cell>
          <cell r="O34">
            <v>2</v>
          </cell>
          <cell r="P34">
            <v>92</v>
          </cell>
          <cell r="Q34">
            <v>1820</v>
          </cell>
        </row>
        <row r="35">
          <cell r="B35" t="str">
            <v>Gia Lai</v>
          </cell>
          <cell r="C35">
            <v>11215</v>
          </cell>
          <cell r="F35">
            <v>109</v>
          </cell>
          <cell r="G35">
            <v>8</v>
          </cell>
          <cell r="H35">
            <v>11151</v>
          </cell>
          <cell r="I35">
            <v>9179</v>
          </cell>
          <cell r="J35">
            <v>5092</v>
          </cell>
          <cell r="K35">
            <v>167</v>
          </cell>
          <cell r="L35">
            <v>3796</v>
          </cell>
          <cell r="M35">
            <v>88</v>
          </cell>
          <cell r="N35">
            <v>23</v>
          </cell>
          <cell r="O35">
            <v>0</v>
          </cell>
          <cell r="P35">
            <v>13</v>
          </cell>
          <cell r="Q35">
            <v>1972</v>
          </cell>
        </row>
        <row r="36">
          <cell r="B36" t="str">
            <v>Hà Giang</v>
          </cell>
          <cell r="C36">
            <v>2002</v>
          </cell>
          <cell r="F36">
            <v>95</v>
          </cell>
          <cell r="G36">
            <v>0</v>
          </cell>
          <cell r="H36">
            <v>1991</v>
          </cell>
          <cell r="I36">
            <v>1722</v>
          </cell>
          <cell r="J36">
            <v>1289</v>
          </cell>
          <cell r="K36">
            <v>24</v>
          </cell>
          <cell r="L36">
            <v>388</v>
          </cell>
          <cell r="M36">
            <v>13</v>
          </cell>
          <cell r="N36">
            <v>0</v>
          </cell>
          <cell r="O36">
            <v>0</v>
          </cell>
          <cell r="P36">
            <v>8</v>
          </cell>
          <cell r="Q36">
            <v>269</v>
          </cell>
        </row>
        <row r="37">
          <cell r="B37" t="str">
            <v>Hà Nam</v>
          </cell>
          <cell r="C37">
            <v>2269</v>
          </cell>
          <cell r="F37">
            <v>28</v>
          </cell>
          <cell r="G37">
            <v>0</v>
          </cell>
          <cell r="H37">
            <v>2241</v>
          </cell>
          <cell r="I37">
            <v>1431</v>
          </cell>
          <cell r="J37">
            <v>1039</v>
          </cell>
          <cell r="K37">
            <v>9</v>
          </cell>
          <cell r="L37">
            <v>370</v>
          </cell>
          <cell r="M37">
            <v>2</v>
          </cell>
          <cell r="N37">
            <v>2</v>
          </cell>
          <cell r="O37">
            <v>0</v>
          </cell>
          <cell r="P37">
            <v>9</v>
          </cell>
          <cell r="Q37">
            <v>810</v>
          </cell>
        </row>
        <row r="38">
          <cell r="B38" t="str">
            <v>Hà Nội</v>
          </cell>
          <cell r="C38">
            <v>31505</v>
          </cell>
          <cell r="F38">
            <v>636</v>
          </cell>
          <cell r="G38">
            <v>4</v>
          </cell>
          <cell r="H38">
            <v>30869</v>
          </cell>
          <cell r="I38">
            <v>23016</v>
          </cell>
          <cell r="J38">
            <v>12533</v>
          </cell>
          <cell r="K38">
            <v>252</v>
          </cell>
          <cell r="L38">
            <v>9981</v>
          </cell>
          <cell r="M38">
            <v>74</v>
          </cell>
          <cell r="N38">
            <v>43</v>
          </cell>
          <cell r="O38">
            <v>2</v>
          </cell>
          <cell r="P38">
            <v>131</v>
          </cell>
          <cell r="Q38">
            <v>7853</v>
          </cell>
        </row>
        <row r="39">
          <cell r="B39" t="str">
            <v>Hà Tĩnh</v>
          </cell>
          <cell r="C39">
            <v>3111</v>
          </cell>
          <cell r="F39">
            <v>34</v>
          </cell>
          <cell r="G39">
            <v>0</v>
          </cell>
          <cell r="H39">
            <v>3077</v>
          </cell>
          <cell r="I39">
            <v>2596</v>
          </cell>
          <cell r="J39">
            <v>2027</v>
          </cell>
          <cell r="K39">
            <v>10</v>
          </cell>
          <cell r="L39">
            <v>533</v>
          </cell>
          <cell r="M39">
            <v>13</v>
          </cell>
          <cell r="N39">
            <v>1</v>
          </cell>
          <cell r="O39">
            <v>0</v>
          </cell>
          <cell r="P39">
            <v>12</v>
          </cell>
          <cell r="Q39">
            <v>481</v>
          </cell>
        </row>
        <row r="40">
          <cell r="B40" t="str">
            <v>Hải Dương</v>
          </cell>
          <cell r="C40">
            <v>8494</v>
          </cell>
          <cell r="F40">
            <v>124</v>
          </cell>
          <cell r="G40">
            <v>0</v>
          </cell>
          <cell r="H40">
            <v>8370</v>
          </cell>
          <cell r="I40">
            <v>7045</v>
          </cell>
          <cell r="J40">
            <v>4856</v>
          </cell>
          <cell r="K40">
            <v>49</v>
          </cell>
          <cell r="L40">
            <v>2018</v>
          </cell>
          <cell r="M40">
            <v>21</v>
          </cell>
          <cell r="N40">
            <v>11</v>
          </cell>
          <cell r="O40">
            <v>0</v>
          </cell>
          <cell r="P40">
            <v>90</v>
          </cell>
          <cell r="Q40">
            <v>1325</v>
          </cell>
        </row>
        <row r="41">
          <cell r="B41" t="str">
            <v>Hải Phòng</v>
          </cell>
          <cell r="C41">
            <v>13926</v>
          </cell>
          <cell r="F41">
            <v>163</v>
          </cell>
          <cell r="G41">
            <v>2</v>
          </cell>
          <cell r="H41">
            <v>13763</v>
          </cell>
          <cell r="I41">
            <v>8758</v>
          </cell>
          <cell r="J41">
            <v>3836</v>
          </cell>
          <cell r="K41">
            <v>109</v>
          </cell>
          <cell r="L41">
            <v>4621</v>
          </cell>
          <cell r="M41">
            <v>140</v>
          </cell>
          <cell r="N41">
            <v>2</v>
          </cell>
          <cell r="O41">
            <v>0</v>
          </cell>
          <cell r="P41">
            <v>50</v>
          </cell>
          <cell r="Q41">
            <v>5005</v>
          </cell>
        </row>
        <row r="42">
          <cell r="B42" t="str">
            <v>Hậu Giang</v>
          </cell>
          <cell r="C42">
            <v>8084</v>
          </cell>
          <cell r="F42">
            <v>80</v>
          </cell>
          <cell r="G42">
            <v>16</v>
          </cell>
          <cell r="H42">
            <v>8004</v>
          </cell>
          <cell r="I42">
            <v>7257</v>
          </cell>
          <cell r="J42">
            <v>3621</v>
          </cell>
          <cell r="K42">
            <v>110</v>
          </cell>
          <cell r="L42">
            <v>3421</v>
          </cell>
          <cell r="M42">
            <v>79</v>
          </cell>
          <cell r="N42">
            <v>3</v>
          </cell>
          <cell r="O42">
            <v>2</v>
          </cell>
          <cell r="P42">
            <v>21</v>
          </cell>
          <cell r="Q42">
            <v>747</v>
          </cell>
        </row>
        <row r="43">
          <cell r="B43" t="str">
            <v>Hòa Bình</v>
          </cell>
          <cell r="C43">
            <v>2999</v>
          </cell>
          <cell r="F43">
            <v>52</v>
          </cell>
          <cell r="G43">
            <v>0</v>
          </cell>
          <cell r="H43">
            <v>2947</v>
          </cell>
          <cell r="I43">
            <v>2605</v>
          </cell>
          <cell r="J43">
            <v>2136</v>
          </cell>
          <cell r="K43">
            <v>8</v>
          </cell>
          <cell r="L43">
            <v>400</v>
          </cell>
          <cell r="M43">
            <v>16</v>
          </cell>
          <cell r="N43">
            <v>1</v>
          </cell>
          <cell r="O43">
            <v>0</v>
          </cell>
          <cell r="P43">
            <v>44</v>
          </cell>
          <cell r="Q43">
            <v>342</v>
          </cell>
        </row>
        <row r="44">
          <cell r="B44" t="str">
            <v>Hồ Chí Minh</v>
          </cell>
          <cell r="C44">
            <v>74243</v>
          </cell>
          <cell r="F44">
            <v>801</v>
          </cell>
          <cell r="G44">
            <v>40</v>
          </cell>
          <cell r="H44">
            <v>73442.3</v>
          </cell>
          <cell r="I44">
            <v>63011</v>
          </cell>
          <cell r="J44">
            <v>30782</v>
          </cell>
          <cell r="K44">
            <v>511</v>
          </cell>
          <cell r="L44">
            <v>27816</v>
          </cell>
          <cell r="M44">
            <v>2187</v>
          </cell>
          <cell r="N44">
            <v>97</v>
          </cell>
          <cell r="O44">
            <v>7</v>
          </cell>
          <cell r="P44">
            <v>1611</v>
          </cell>
          <cell r="Q44">
            <v>10431.3</v>
          </cell>
        </row>
        <row r="45">
          <cell r="B45" t="str">
            <v>Hưng Yên</v>
          </cell>
          <cell r="C45">
            <v>5055</v>
          </cell>
          <cell r="F45">
            <v>106</v>
          </cell>
          <cell r="G45">
            <v>3</v>
          </cell>
          <cell r="H45">
            <v>4950</v>
          </cell>
          <cell r="I45">
            <v>3817</v>
          </cell>
          <cell r="J45">
            <v>2778</v>
          </cell>
          <cell r="K45">
            <v>45</v>
          </cell>
          <cell r="L45">
            <v>919</v>
          </cell>
          <cell r="M45">
            <v>5</v>
          </cell>
          <cell r="N45">
            <v>2</v>
          </cell>
          <cell r="O45">
            <v>0</v>
          </cell>
          <cell r="P45">
            <v>68</v>
          </cell>
          <cell r="Q45">
            <v>1133</v>
          </cell>
        </row>
        <row r="46">
          <cell r="B46" t="str">
            <v>Kiên Giang</v>
          </cell>
          <cell r="C46">
            <v>15399</v>
          </cell>
          <cell r="F46">
            <v>157</v>
          </cell>
          <cell r="G46">
            <v>0</v>
          </cell>
          <cell r="H46">
            <v>15242</v>
          </cell>
          <cell r="I46">
            <v>12624</v>
          </cell>
          <cell r="J46">
            <v>7319</v>
          </cell>
          <cell r="K46">
            <v>268</v>
          </cell>
          <cell r="L46">
            <v>4768</v>
          </cell>
          <cell r="M46">
            <v>190</v>
          </cell>
          <cell r="N46">
            <v>3</v>
          </cell>
          <cell r="O46">
            <v>0</v>
          </cell>
          <cell r="P46">
            <v>76</v>
          </cell>
          <cell r="Q46">
            <v>2618</v>
          </cell>
        </row>
        <row r="47">
          <cell r="B47" t="str">
            <v>Kon Tum</v>
          </cell>
          <cell r="C47">
            <v>2682</v>
          </cell>
          <cell r="F47">
            <v>67</v>
          </cell>
          <cell r="G47">
            <v>1</v>
          </cell>
          <cell r="H47">
            <v>2615</v>
          </cell>
          <cell r="I47">
            <v>2263</v>
          </cell>
          <cell r="J47">
            <v>1578</v>
          </cell>
          <cell r="K47">
            <v>20</v>
          </cell>
          <cell r="L47">
            <v>641</v>
          </cell>
          <cell r="M47">
            <v>22</v>
          </cell>
          <cell r="N47">
            <v>2</v>
          </cell>
          <cell r="O47">
            <v>0</v>
          </cell>
          <cell r="P47">
            <v>0</v>
          </cell>
          <cell r="Q47">
            <v>352</v>
          </cell>
        </row>
        <row r="48">
          <cell r="B48" t="str">
            <v>Khánh Hòa</v>
          </cell>
          <cell r="C48">
            <v>10130</v>
          </cell>
          <cell r="F48">
            <v>70</v>
          </cell>
          <cell r="G48">
            <v>0</v>
          </cell>
          <cell r="H48">
            <v>10060</v>
          </cell>
          <cell r="I48">
            <v>8512</v>
          </cell>
          <cell r="J48">
            <v>4118</v>
          </cell>
          <cell r="K48">
            <v>203</v>
          </cell>
          <cell r="L48">
            <v>3908</v>
          </cell>
          <cell r="M48">
            <v>122</v>
          </cell>
          <cell r="N48">
            <v>10</v>
          </cell>
          <cell r="O48">
            <v>0</v>
          </cell>
          <cell r="P48">
            <v>151</v>
          </cell>
          <cell r="Q48">
            <v>1548</v>
          </cell>
        </row>
        <row r="49">
          <cell r="B49" t="str">
            <v>Lai Châu</v>
          </cell>
          <cell r="C49">
            <v>1366</v>
          </cell>
          <cell r="F49">
            <v>8</v>
          </cell>
          <cell r="G49">
            <v>0</v>
          </cell>
          <cell r="H49">
            <v>1358</v>
          </cell>
          <cell r="I49">
            <v>1204</v>
          </cell>
          <cell r="J49">
            <v>1039</v>
          </cell>
          <cell r="K49">
            <v>7</v>
          </cell>
          <cell r="L49">
            <v>155</v>
          </cell>
          <cell r="M49">
            <v>0</v>
          </cell>
          <cell r="N49">
            <v>2</v>
          </cell>
          <cell r="O49">
            <v>0</v>
          </cell>
          <cell r="P49">
            <v>1</v>
          </cell>
          <cell r="Q49">
            <v>154</v>
          </cell>
        </row>
        <row r="50">
          <cell r="B50" t="str">
            <v>Lạng Sơn</v>
          </cell>
          <cell r="C50">
            <v>4472</v>
          </cell>
          <cell r="F50">
            <v>87</v>
          </cell>
          <cell r="G50">
            <v>0</v>
          </cell>
          <cell r="H50">
            <v>4385</v>
          </cell>
          <cell r="I50">
            <v>3482</v>
          </cell>
          <cell r="J50">
            <v>2497</v>
          </cell>
          <cell r="K50">
            <v>41</v>
          </cell>
          <cell r="L50">
            <v>927</v>
          </cell>
          <cell r="M50">
            <v>14</v>
          </cell>
          <cell r="N50">
            <v>3</v>
          </cell>
          <cell r="O50">
            <v>0</v>
          </cell>
          <cell r="P50">
            <v>0</v>
          </cell>
          <cell r="Q50">
            <v>903</v>
          </cell>
        </row>
        <row r="51">
          <cell r="B51" t="str">
            <v>Lào Cai</v>
          </cell>
          <cell r="C51">
            <v>3559</v>
          </cell>
          <cell r="F51">
            <v>37</v>
          </cell>
          <cell r="G51">
            <v>0</v>
          </cell>
          <cell r="H51">
            <v>3522</v>
          </cell>
          <cell r="I51">
            <v>2622</v>
          </cell>
          <cell r="J51">
            <v>2096</v>
          </cell>
          <cell r="K51">
            <v>20</v>
          </cell>
          <cell r="L51">
            <v>488</v>
          </cell>
          <cell r="M51">
            <v>13</v>
          </cell>
          <cell r="N51">
            <v>2</v>
          </cell>
          <cell r="O51">
            <v>0</v>
          </cell>
          <cell r="P51">
            <v>3</v>
          </cell>
          <cell r="Q51">
            <v>900</v>
          </cell>
        </row>
        <row r="52">
          <cell r="B52" t="str">
            <v>Lâm Đồng</v>
          </cell>
          <cell r="C52">
            <v>10928</v>
          </cell>
          <cell r="F52">
            <v>94</v>
          </cell>
          <cell r="G52">
            <v>0</v>
          </cell>
          <cell r="H52">
            <v>10834</v>
          </cell>
          <cell r="I52">
            <v>9349</v>
          </cell>
          <cell r="J52">
            <v>4270</v>
          </cell>
          <cell r="K52">
            <v>159</v>
          </cell>
          <cell r="L52">
            <v>4143</v>
          </cell>
          <cell r="M52">
            <v>589</v>
          </cell>
          <cell r="N52">
            <v>18</v>
          </cell>
          <cell r="O52">
            <v>5</v>
          </cell>
          <cell r="P52">
            <v>165</v>
          </cell>
          <cell r="Q52">
            <v>1485</v>
          </cell>
        </row>
        <row r="53">
          <cell r="B53" t="str">
            <v>Long An</v>
          </cell>
          <cell r="C53">
            <v>23924</v>
          </cell>
          <cell r="F53">
            <v>177</v>
          </cell>
          <cell r="G53">
            <v>36</v>
          </cell>
          <cell r="H53">
            <v>23747</v>
          </cell>
          <cell r="I53">
            <v>21009</v>
          </cell>
          <cell r="J53">
            <v>8103</v>
          </cell>
          <cell r="K53">
            <v>256</v>
          </cell>
          <cell r="L53">
            <v>11888</v>
          </cell>
          <cell r="M53">
            <v>527</v>
          </cell>
          <cell r="N53">
            <v>32</v>
          </cell>
          <cell r="O53">
            <v>7</v>
          </cell>
          <cell r="P53">
            <v>196</v>
          </cell>
          <cell r="Q53">
            <v>2738</v>
          </cell>
        </row>
        <row r="54">
          <cell r="B54" t="str">
            <v>Nam Định</v>
          </cell>
          <cell r="C54">
            <v>4930</v>
          </cell>
          <cell r="F54">
            <v>89</v>
          </cell>
          <cell r="G54">
            <v>0</v>
          </cell>
          <cell r="H54">
            <v>4841</v>
          </cell>
          <cell r="I54">
            <v>3490</v>
          </cell>
          <cell r="J54">
            <v>2435</v>
          </cell>
          <cell r="K54">
            <v>60</v>
          </cell>
          <cell r="L54">
            <v>940</v>
          </cell>
          <cell r="M54">
            <v>12</v>
          </cell>
          <cell r="N54">
            <v>3</v>
          </cell>
          <cell r="O54">
            <v>0</v>
          </cell>
          <cell r="P54">
            <v>40</v>
          </cell>
          <cell r="Q54">
            <v>1351</v>
          </cell>
        </row>
        <row r="55">
          <cell r="B55" t="str">
            <v>Ninh Bình</v>
          </cell>
          <cell r="C55">
            <v>4685</v>
          </cell>
          <cell r="F55">
            <v>90</v>
          </cell>
          <cell r="G55">
            <v>1</v>
          </cell>
          <cell r="H55">
            <v>4595</v>
          </cell>
          <cell r="I55">
            <v>3996</v>
          </cell>
          <cell r="J55">
            <v>2016</v>
          </cell>
          <cell r="K55">
            <v>31</v>
          </cell>
          <cell r="L55">
            <v>1823</v>
          </cell>
          <cell r="M55">
            <v>102</v>
          </cell>
          <cell r="N55">
            <v>0</v>
          </cell>
          <cell r="O55">
            <v>16</v>
          </cell>
          <cell r="P55">
            <v>8</v>
          </cell>
          <cell r="Q55">
            <v>599</v>
          </cell>
        </row>
        <row r="56">
          <cell r="B56" t="str">
            <v>Ninh Thuận</v>
          </cell>
          <cell r="C56">
            <v>3594</v>
          </cell>
          <cell r="F56">
            <v>32</v>
          </cell>
          <cell r="G56">
            <v>2</v>
          </cell>
          <cell r="H56">
            <v>3562</v>
          </cell>
          <cell r="I56">
            <v>3045</v>
          </cell>
          <cell r="J56">
            <v>1762</v>
          </cell>
          <cell r="K56">
            <v>36</v>
          </cell>
          <cell r="L56">
            <v>1169</v>
          </cell>
          <cell r="M56">
            <v>67</v>
          </cell>
          <cell r="N56">
            <v>1</v>
          </cell>
          <cell r="O56">
            <v>0</v>
          </cell>
          <cell r="P56">
            <v>10</v>
          </cell>
          <cell r="Q56">
            <v>517</v>
          </cell>
        </row>
        <row r="57">
          <cell r="B57" t="str">
            <v>Nghệ An</v>
          </cell>
          <cell r="C57">
            <v>11909</v>
          </cell>
          <cell r="F57">
            <v>107</v>
          </cell>
          <cell r="G57">
            <v>0</v>
          </cell>
          <cell r="H57">
            <v>11909</v>
          </cell>
          <cell r="I57">
            <v>9826</v>
          </cell>
          <cell r="J57">
            <v>6375</v>
          </cell>
          <cell r="K57">
            <v>82</v>
          </cell>
          <cell r="L57">
            <v>3213</v>
          </cell>
          <cell r="M57">
            <v>83</v>
          </cell>
          <cell r="N57">
            <v>7</v>
          </cell>
          <cell r="O57">
            <v>18</v>
          </cell>
          <cell r="P57">
            <v>48</v>
          </cell>
          <cell r="Q57">
            <v>2083</v>
          </cell>
        </row>
        <row r="58">
          <cell r="B58" t="str">
            <v>Phú Thọ</v>
          </cell>
          <cell r="C58">
            <v>8087</v>
          </cell>
          <cell r="F58">
            <v>145</v>
          </cell>
          <cell r="G58">
            <v>19</v>
          </cell>
          <cell r="H58">
            <v>7942</v>
          </cell>
          <cell r="I58">
            <v>6555</v>
          </cell>
          <cell r="J58">
            <v>4338</v>
          </cell>
          <cell r="K58">
            <v>81</v>
          </cell>
          <cell r="L58">
            <v>2031</v>
          </cell>
          <cell r="M58">
            <v>65</v>
          </cell>
          <cell r="N58">
            <v>2</v>
          </cell>
          <cell r="O58">
            <v>13</v>
          </cell>
          <cell r="P58">
            <v>25</v>
          </cell>
          <cell r="Q58">
            <v>1387</v>
          </cell>
        </row>
        <row r="59">
          <cell r="B59" t="str">
            <v>Phú Yên</v>
          </cell>
          <cell r="C59">
            <v>5983</v>
          </cell>
          <cell r="F59">
            <v>67</v>
          </cell>
          <cell r="G59">
            <v>0</v>
          </cell>
          <cell r="H59">
            <v>5928</v>
          </cell>
          <cell r="I59">
            <v>4876</v>
          </cell>
          <cell r="J59">
            <v>2586</v>
          </cell>
          <cell r="K59">
            <v>162</v>
          </cell>
          <cell r="L59">
            <v>1926</v>
          </cell>
          <cell r="M59">
            <v>151</v>
          </cell>
          <cell r="N59">
            <v>8</v>
          </cell>
          <cell r="O59">
            <v>0</v>
          </cell>
          <cell r="P59">
            <v>43</v>
          </cell>
          <cell r="Q59">
            <v>1052</v>
          </cell>
        </row>
        <row r="60">
          <cell r="B60" t="str">
            <v>Quảng Bình</v>
          </cell>
          <cell r="C60">
            <v>2810</v>
          </cell>
          <cell r="F60">
            <v>34</v>
          </cell>
          <cell r="G60">
            <v>0</v>
          </cell>
          <cell r="H60">
            <v>2778</v>
          </cell>
          <cell r="I60">
            <v>2379</v>
          </cell>
          <cell r="J60">
            <v>1727</v>
          </cell>
          <cell r="K60">
            <v>32</v>
          </cell>
          <cell r="L60">
            <v>606</v>
          </cell>
          <cell r="M60">
            <v>8</v>
          </cell>
          <cell r="N60">
            <v>0</v>
          </cell>
          <cell r="O60">
            <v>1</v>
          </cell>
          <cell r="P60">
            <v>5</v>
          </cell>
          <cell r="Q60">
            <v>399</v>
          </cell>
        </row>
        <row r="61">
          <cell r="B61" t="str">
            <v>Quảng Nam</v>
          </cell>
          <cell r="C61">
            <v>7044</v>
          </cell>
          <cell r="F61">
            <v>92</v>
          </cell>
          <cell r="G61">
            <v>17</v>
          </cell>
          <cell r="H61">
            <v>6952</v>
          </cell>
          <cell r="I61">
            <v>6062</v>
          </cell>
          <cell r="J61">
            <v>4081</v>
          </cell>
          <cell r="K61">
            <v>47</v>
          </cell>
          <cell r="L61">
            <v>1829</v>
          </cell>
          <cell r="M61">
            <v>31</v>
          </cell>
          <cell r="N61">
            <v>4</v>
          </cell>
          <cell r="O61">
            <v>0</v>
          </cell>
          <cell r="P61">
            <v>70</v>
          </cell>
          <cell r="Q61">
            <v>890</v>
          </cell>
        </row>
        <row r="62">
          <cell r="B62" t="str">
            <v>Quảng Ninh</v>
          </cell>
          <cell r="C62">
            <v>7576</v>
          </cell>
          <cell r="F62">
            <v>79</v>
          </cell>
          <cell r="G62">
            <v>3</v>
          </cell>
          <cell r="H62">
            <v>7497</v>
          </cell>
          <cell r="I62">
            <v>6111</v>
          </cell>
          <cell r="J62">
            <v>3866</v>
          </cell>
          <cell r="K62">
            <v>65</v>
          </cell>
          <cell r="L62">
            <v>2103</v>
          </cell>
          <cell r="M62">
            <v>58</v>
          </cell>
          <cell r="N62">
            <v>9</v>
          </cell>
          <cell r="O62">
            <v>1</v>
          </cell>
          <cell r="P62">
            <v>9</v>
          </cell>
          <cell r="Q62">
            <v>1386</v>
          </cell>
        </row>
        <row r="63">
          <cell r="B63" t="str">
            <v>Quảng Ngãi</v>
          </cell>
          <cell r="C63">
            <v>6564</v>
          </cell>
          <cell r="F63">
            <v>98</v>
          </cell>
          <cell r="G63">
            <v>0</v>
          </cell>
          <cell r="H63">
            <v>6466</v>
          </cell>
          <cell r="I63">
            <v>5547</v>
          </cell>
          <cell r="J63">
            <v>3095</v>
          </cell>
          <cell r="K63">
            <v>28</v>
          </cell>
          <cell r="L63">
            <v>2363</v>
          </cell>
          <cell r="M63">
            <v>33</v>
          </cell>
          <cell r="N63">
            <v>4</v>
          </cell>
          <cell r="O63">
            <v>0</v>
          </cell>
          <cell r="P63">
            <v>24</v>
          </cell>
          <cell r="Q63">
            <v>919</v>
          </cell>
        </row>
        <row r="64">
          <cell r="B64" t="str">
            <v>Quảng Trị</v>
          </cell>
          <cell r="C64">
            <v>2660</v>
          </cell>
          <cell r="F64">
            <v>8</v>
          </cell>
          <cell r="G64">
            <v>0</v>
          </cell>
          <cell r="H64">
            <v>2652</v>
          </cell>
          <cell r="I64">
            <v>2474</v>
          </cell>
          <cell r="J64">
            <v>1749</v>
          </cell>
          <cell r="K64">
            <v>13</v>
          </cell>
          <cell r="L64">
            <v>678</v>
          </cell>
          <cell r="M64">
            <v>24</v>
          </cell>
          <cell r="N64">
            <v>0</v>
          </cell>
          <cell r="O64">
            <v>0</v>
          </cell>
          <cell r="P64">
            <v>10</v>
          </cell>
          <cell r="Q64">
            <v>178</v>
          </cell>
        </row>
        <row r="65">
          <cell r="B65" t="str">
            <v>Sóc Trăng</v>
          </cell>
          <cell r="C65">
            <v>9393</v>
          </cell>
          <cell r="F65">
            <v>71</v>
          </cell>
          <cell r="G65">
            <v>7</v>
          </cell>
          <cell r="H65">
            <v>9322</v>
          </cell>
          <cell r="I65">
            <v>8056</v>
          </cell>
          <cell r="J65">
            <v>3944</v>
          </cell>
          <cell r="K65">
            <v>55</v>
          </cell>
          <cell r="L65">
            <v>3837</v>
          </cell>
          <cell r="M65">
            <v>155</v>
          </cell>
          <cell r="N65">
            <v>17</v>
          </cell>
          <cell r="O65">
            <v>0</v>
          </cell>
          <cell r="P65">
            <v>48</v>
          </cell>
          <cell r="Q65">
            <v>1266</v>
          </cell>
        </row>
        <row r="66">
          <cell r="B66" t="str">
            <v>Sơn La</v>
          </cell>
          <cell r="C66">
            <v>4602</v>
          </cell>
          <cell r="F66">
            <v>32</v>
          </cell>
          <cell r="G66">
            <v>0</v>
          </cell>
          <cell r="H66">
            <v>4570</v>
          </cell>
          <cell r="I66">
            <v>3859</v>
          </cell>
          <cell r="J66">
            <v>2756</v>
          </cell>
          <cell r="K66">
            <v>55</v>
          </cell>
          <cell r="L66">
            <v>994</v>
          </cell>
          <cell r="M66">
            <v>19</v>
          </cell>
          <cell r="N66">
            <v>6</v>
          </cell>
          <cell r="O66">
            <v>0</v>
          </cell>
          <cell r="P66">
            <v>29</v>
          </cell>
          <cell r="Q66">
            <v>711</v>
          </cell>
        </row>
        <row r="67">
          <cell r="B67" t="str">
            <v>Tây Ninh</v>
          </cell>
          <cell r="C67">
            <v>26779</v>
          </cell>
          <cell r="F67">
            <v>288</v>
          </cell>
          <cell r="G67">
            <v>14</v>
          </cell>
          <cell r="H67">
            <v>26491</v>
          </cell>
          <cell r="I67">
            <v>22076</v>
          </cell>
          <cell r="J67">
            <v>9276</v>
          </cell>
          <cell r="K67">
            <v>620</v>
          </cell>
          <cell r="L67">
            <v>11245</v>
          </cell>
          <cell r="M67">
            <v>528</v>
          </cell>
          <cell r="N67">
            <v>17</v>
          </cell>
          <cell r="O67">
            <v>1</v>
          </cell>
          <cell r="P67">
            <v>389</v>
          </cell>
          <cell r="Q67">
            <v>4415</v>
          </cell>
        </row>
        <row r="68">
          <cell r="B68" t="str">
            <v>Tiền Giang</v>
          </cell>
          <cell r="C68">
            <v>20707</v>
          </cell>
          <cell r="F68">
            <v>199</v>
          </cell>
          <cell r="G68">
            <v>2</v>
          </cell>
          <cell r="H68">
            <v>20508</v>
          </cell>
          <cell r="I68">
            <v>17118</v>
          </cell>
          <cell r="J68">
            <v>7173</v>
          </cell>
          <cell r="K68">
            <v>329</v>
          </cell>
          <cell r="L68">
            <v>8915</v>
          </cell>
          <cell r="M68">
            <v>588</v>
          </cell>
          <cell r="N68">
            <v>21</v>
          </cell>
          <cell r="O68">
            <v>0</v>
          </cell>
          <cell r="P68">
            <v>92</v>
          </cell>
          <cell r="Q68">
            <v>3390</v>
          </cell>
        </row>
        <row r="69">
          <cell r="B69" t="str">
            <v>TT Huế</v>
          </cell>
          <cell r="C69">
            <v>4262</v>
          </cell>
          <cell r="F69">
            <v>137</v>
          </cell>
          <cell r="G69">
            <v>0</v>
          </cell>
          <cell r="H69">
            <v>4125</v>
          </cell>
          <cell r="I69">
            <v>3783</v>
          </cell>
          <cell r="J69">
            <v>1846</v>
          </cell>
          <cell r="K69">
            <v>44</v>
          </cell>
          <cell r="L69">
            <v>1303</v>
          </cell>
          <cell r="M69">
            <v>443</v>
          </cell>
          <cell r="N69">
            <v>0</v>
          </cell>
          <cell r="O69">
            <v>0</v>
          </cell>
          <cell r="P69">
            <v>147</v>
          </cell>
          <cell r="Q69">
            <v>342</v>
          </cell>
        </row>
        <row r="70">
          <cell r="B70" t="str">
            <v>Tuyên Quang</v>
          </cell>
          <cell r="C70">
            <v>4011</v>
          </cell>
          <cell r="F70">
            <v>31</v>
          </cell>
          <cell r="G70">
            <v>0</v>
          </cell>
          <cell r="H70">
            <v>3980</v>
          </cell>
          <cell r="I70">
            <v>2913</v>
          </cell>
          <cell r="J70">
            <v>2287</v>
          </cell>
          <cell r="K70">
            <v>92</v>
          </cell>
          <cell r="L70">
            <v>456</v>
          </cell>
          <cell r="M70">
            <v>64</v>
          </cell>
          <cell r="N70">
            <v>0</v>
          </cell>
          <cell r="O70">
            <v>0</v>
          </cell>
          <cell r="P70">
            <v>14</v>
          </cell>
          <cell r="Q70">
            <v>1067</v>
          </cell>
        </row>
        <row r="71">
          <cell r="B71" t="str">
            <v>Thái Bình</v>
          </cell>
          <cell r="C71">
            <v>5945</v>
          </cell>
          <cell r="F71">
            <v>75</v>
          </cell>
          <cell r="G71">
            <v>0</v>
          </cell>
          <cell r="H71">
            <v>5870</v>
          </cell>
          <cell r="I71">
            <v>4479</v>
          </cell>
          <cell r="J71">
            <v>2513</v>
          </cell>
          <cell r="K71">
            <v>25</v>
          </cell>
          <cell r="L71">
            <v>1755</v>
          </cell>
          <cell r="M71">
            <v>113</v>
          </cell>
          <cell r="N71">
            <v>8</v>
          </cell>
          <cell r="O71">
            <v>0</v>
          </cell>
          <cell r="P71">
            <v>65</v>
          </cell>
          <cell r="Q71">
            <v>1391</v>
          </cell>
        </row>
        <row r="72">
          <cell r="B72" t="str">
            <v>Thái Nguyên</v>
          </cell>
          <cell r="C72">
            <v>8603</v>
          </cell>
          <cell r="F72">
            <v>121</v>
          </cell>
          <cell r="G72">
            <v>0</v>
          </cell>
          <cell r="H72">
            <v>8482</v>
          </cell>
          <cell r="I72">
            <v>5763</v>
          </cell>
          <cell r="J72">
            <v>3845</v>
          </cell>
          <cell r="K72">
            <v>120</v>
          </cell>
          <cell r="L72">
            <v>1728</v>
          </cell>
          <cell r="M72">
            <v>24</v>
          </cell>
          <cell r="N72">
            <v>2</v>
          </cell>
          <cell r="O72">
            <v>0</v>
          </cell>
          <cell r="P72">
            <v>44</v>
          </cell>
          <cell r="Q72">
            <v>2719</v>
          </cell>
        </row>
        <row r="73">
          <cell r="B73" t="str">
            <v>Thanh Hóa</v>
          </cell>
          <cell r="C73">
            <v>11640</v>
          </cell>
          <cell r="F73">
            <v>260</v>
          </cell>
          <cell r="G73">
            <v>3</v>
          </cell>
          <cell r="H73">
            <v>11380</v>
          </cell>
          <cell r="I73">
            <v>9044</v>
          </cell>
          <cell r="J73">
            <v>5472</v>
          </cell>
          <cell r="K73">
            <v>98</v>
          </cell>
          <cell r="L73">
            <v>3026</v>
          </cell>
          <cell r="M73">
            <v>323</v>
          </cell>
          <cell r="N73">
            <v>4</v>
          </cell>
          <cell r="O73">
            <v>1</v>
          </cell>
          <cell r="P73">
            <v>120</v>
          </cell>
          <cell r="Q73">
            <v>2336</v>
          </cell>
        </row>
        <row r="74">
          <cell r="B74" t="str">
            <v>Trà Vinh</v>
          </cell>
          <cell r="C74">
            <v>12514</v>
          </cell>
          <cell r="F74">
            <v>146</v>
          </cell>
          <cell r="G74">
            <v>0</v>
          </cell>
          <cell r="H74">
            <v>12368</v>
          </cell>
          <cell r="I74">
            <v>11278</v>
          </cell>
          <cell r="J74">
            <v>5380</v>
          </cell>
          <cell r="K74">
            <v>126</v>
          </cell>
          <cell r="L74">
            <v>5274</v>
          </cell>
          <cell r="M74">
            <v>249</v>
          </cell>
          <cell r="N74">
            <v>6</v>
          </cell>
          <cell r="O74">
            <v>0</v>
          </cell>
          <cell r="P74">
            <v>243</v>
          </cell>
          <cell r="Q74">
            <v>1090</v>
          </cell>
        </row>
        <row r="75">
          <cell r="B75" t="str">
            <v>Vĩnh Long</v>
          </cell>
          <cell r="C75">
            <v>10584</v>
          </cell>
          <cell r="F75">
            <v>162</v>
          </cell>
          <cell r="G75">
            <v>8</v>
          </cell>
          <cell r="H75">
            <v>10422</v>
          </cell>
          <cell r="I75">
            <v>9045</v>
          </cell>
          <cell r="J75">
            <v>4050</v>
          </cell>
          <cell r="K75">
            <v>90</v>
          </cell>
          <cell r="L75">
            <v>4508</v>
          </cell>
          <cell r="M75">
            <v>307</v>
          </cell>
          <cell r="N75">
            <v>7</v>
          </cell>
          <cell r="O75">
            <v>0</v>
          </cell>
          <cell r="P75">
            <v>83</v>
          </cell>
          <cell r="Q75">
            <v>1377</v>
          </cell>
        </row>
        <row r="76">
          <cell r="B76" t="str">
            <v>Vĩnh Phúc</v>
          </cell>
          <cell r="C76">
            <v>6283</v>
          </cell>
          <cell r="F76">
            <v>116</v>
          </cell>
          <cell r="G76">
            <v>6</v>
          </cell>
          <cell r="H76">
            <v>6167</v>
          </cell>
          <cell r="I76">
            <v>5066</v>
          </cell>
          <cell r="J76">
            <v>4092</v>
          </cell>
          <cell r="K76">
            <v>45</v>
          </cell>
          <cell r="L76">
            <v>866</v>
          </cell>
          <cell r="M76">
            <v>37</v>
          </cell>
          <cell r="N76">
            <v>1</v>
          </cell>
          <cell r="O76">
            <v>0</v>
          </cell>
          <cell r="P76">
            <v>25</v>
          </cell>
          <cell r="Q76">
            <v>1101</v>
          </cell>
        </row>
        <row r="77">
          <cell r="B77" t="str">
            <v>Yên Bái</v>
          </cell>
          <cell r="C77">
            <v>4167</v>
          </cell>
          <cell r="F77">
            <v>43</v>
          </cell>
          <cell r="G77">
            <v>0</v>
          </cell>
          <cell r="H77">
            <v>4124</v>
          </cell>
          <cell r="I77">
            <v>3236</v>
          </cell>
          <cell r="J77">
            <v>2474</v>
          </cell>
          <cell r="K77">
            <v>60</v>
          </cell>
          <cell r="L77">
            <v>680</v>
          </cell>
          <cell r="M77">
            <v>20</v>
          </cell>
          <cell r="N77">
            <v>2</v>
          </cell>
          <cell r="O77">
            <v>0</v>
          </cell>
          <cell r="P77">
            <v>0</v>
          </cell>
          <cell r="Q77">
            <v>888</v>
          </cell>
        </row>
      </sheetData>
      <sheetData sheetId="1">
        <row r="15">
          <cell r="B15" t="str">
            <v>An Giang</v>
          </cell>
          <cell r="C15">
            <v>2167788750</v>
          </cell>
          <cell r="F15">
            <v>56763012</v>
          </cell>
          <cell r="G15">
            <v>43627791</v>
          </cell>
          <cell r="H15">
            <v>2111025738</v>
          </cell>
          <cell r="I15">
            <v>1780226905</v>
          </cell>
          <cell r="J15">
            <v>197263069</v>
          </cell>
          <cell r="K15">
            <v>35021596</v>
          </cell>
          <cell r="L15">
            <v>14535</v>
          </cell>
          <cell r="M15">
            <v>1428216295</v>
          </cell>
          <cell r="N15">
            <v>65836802</v>
          </cell>
          <cell r="O15">
            <v>2944123</v>
          </cell>
          <cell r="P15">
            <v>1500000</v>
          </cell>
          <cell r="Q15">
            <v>49430485</v>
          </cell>
          <cell r="R15">
            <v>330798833</v>
          </cell>
        </row>
        <row r="16">
          <cell r="B16" t="str">
            <v>Bạc Liêu</v>
          </cell>
          <cell r="C16">
            <v>406933097</v>
          </cell>
          <cell r="F16">
            <v>16439693</v>
          </cell>
          <cell r="G16">
            <v>0</v>
          </cell>
          <cell r="H16">
            <v>390493404</v>
          </cell>
          <cell r="I16">
            <v>351858467</v>
          </cell>
          <cell r="J16">
            <v>31372405</v>
          </cell>
          <cell r="K16">
            <v>7832923</v>
          </cell>
          <cell r="L16">
            <v>0</v>
          </cell>
          <cell r="M16">
            <v>309252587</v>
          </cell>
          <cell r="N16">
            <v>1041517</v>
          </cell>
          <cell r="O16">
            <v>182005</v>
          </cell>
          <cell r="P16">
            <v>84419</v>
          </cell>
          <cell r="Q16">
            <v>2092611</v>
          </cell>
          <cell r="R16">
            <v>38634937</v>
          </cell>
        </row>
        <row r="17">
          <cell r="B17" t="str">
            <v>Bắc Giang</v>
          </cell>
          <cell r="C17">
            <v>991807811.8</v>
          </cell>
          <cell r="F17">
            <v>24012469</v>
          </cell>
          <cell r="G17">
            <v>0</v>
          </cell>
          <cell r="H17">
            <v>967795342.8</v>
          </cell>
          <cell r="I17">
            <v>820734399.8</v>
          </cell>
          <cell r="J17">
            <v>64891672.2</v>
          </cell>
          <cell r="K17">
            <v>10268607.7</v>
          </cell>
          <cell r="L17">
            <v>1743054</v>
          </cell>
          <cell r="M17">
            <v>678497351.7</v>
          </cell>
          <cell r="N17">
            <v>60658383.2</v>
          </cell>
          <cell r="O17">
            <v>1140838</v>
          </cell>
          <cell r="P17">
            <v>0</v>
          </cell>
          <cell r="Q17">
            <v>3534493</v>
          </cell>
          <cell r="R17">
            <v>147060943</v>
          </cell>
        </row>
        <row r="18">
          <cell r="B18" t="str">
            <v>Bắc Kạn</v>
          </cell>
          <cell r="C18">
            <v>35617232</v>
          </cell>
          <cell r="F18">
            <v>912137</v>
          </cell>
          <cell r="G18">
            <v>0</v>
          </cell>
          <cell r="H18">
            <v>34705970</v>
          </cell>
          <cell r="I18">
            <v>27099303</v>
          </cell>
          <cell r="J18">
            <v>3826629</v>
          </cell>
          <cell r="K18">
            <v>563382</v>
          </cell>
          <cell r="L18">
            <v>16000</v>
          </cell>
          <cell r="M18">
            <v>22693292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7606667</v>
          </cell>
        </row>
        <row r="19">
          <cell r="B19" t="str">
            <v>Bắc Ninh</v>
          </cell>
          <cell r="C19">
            <v>987727569.429</v>
          </cell>
          <cell r="F19">
            <v>10808807</v>
          </cell>
          <cell r="G19">
            <v>6144294</v>
          </cell>
          <cell r="H19">
            <v>976918761.429</v>
          </cell>
          <cell r="I19">
            <v>910461292.429</v>
          </cell>
          <cell r="J19">
            <v>63666241.7</v>
          </cell>
          <cell r="K19">
            <v>9649045</v>
          </cell>
          <cell r="L19">
            <v>11395</v>
          </cell>
          <cell r="M19">
            <v>804813818.729</v>
          </cell>
          <cell r="N19">
            <v>21772312</v>
          </cell>
          <cell r="O19">
            <v>0</v>
          </cell>
          <cell r="P19">
            <v>0</v>
          </cell>
          <cell r="Q19">
            <v>10548480</v>
          </cell>
          <cell r="R19">
            <v>66457469</v>
          </cell>
        </row>
        <row r="20">
          <cell r="B20" t="str">
            <v>Bến Tre</v>
          </cell>
          <cell r="C20">
            <v>634252864.7429999</v>
          </cell>
          <cell r="F20">
            <v>6283624.169</v>
          </cell>
          <cell r="G20">
            <v>0</v>
          </cell>
          <cell r="H20">
            <v>627969240.5740001</v>
          </cell>
          <cell r="I20">
            <v>555309361.4649999</v>
          </cell>
          <cell r="J20">
            <v>77031649.706</v>
          </cell>
          <cell r="K20">
            <v>53077263.56800001</v>
          </cell>
          <cell r="L20">
            <v>22751.235</v>
          </cell>
          <cell r="M20">
            <v>375765914.434</v>
          </cell>
          <cell r="N20">
            <v>15645332.516</v>
          </cell>
          <cell r="O20">
            <v>1290684.029</v>
          </cell>
          <cell r="P20">
            <v>0</v>
          </cell>
          <cell r="Q20">
            <v>32475765.977</v>
          </cell>
          <cell r="R20">
            <v>72659879.109</v>
          </cell>
        </row>
        <row r="21">
          <cell r="B21" t="str">
            <v>Bình Dương</v>
          </cell>
          <cell r="C21">
            <v>4941455633</v>
          </cell>
          <cell r="F21">
            <v>127714385</v>
          </cell>
          <cell r="G21">
            <v>704960310</v>
          </cell>
          <cell r="H21">
            <v>4813741248</v>
          </cell>
          <cell r="I21">
            <v>4661897671</v>
          </cell>
          <cell r="J21">
            <v>501454249</v>
          </cell>
          <cell r="K21">
            <v>331819711</v>
          </cell>
          <cell r="L21">
            <v>0</v>
          </cell>
          <cell r="M21">
            <v>3255208035</v>
          </cell>
          <cell r="N21">
            <v>205071379</v>
          </cell>
          <cell r="O21">
            <v>29966954</v>
          </cell>
          <cell r="P21">
            <v>3918</v>
          </cell>
          <cell r="Q21">
            <v>338373425</v>
          </cell>
          <cell r="R21">
            <v>151843577</v>
          </cell>
        </row>
        <row r="22">
          <cell r="B22" t="str">
            <v>Bình Định</v>
          </cell>
          <cell r="C22">
            <v>1049407405</v>
          </cell>
          <cell r="F22">
            <v>27988574</v>
          </cell>
          <cell r="G22">
            <v>0</v>
          </cell>
          <cell r="H22">
            <v>1021418831</v>
          </cell>
          <cell r="I22">
            <v>783308795</v>
          </cell>
          <cell r="J22">
            <v>82431155</v>
          </cell>
          <cell r="K22">
            <v>36559721</v>
          </cell>
          <cell r="L22">
            <v>0</v>
          </cell>
          <cell r="M22">
            <v>579957801</v>
          </cell>
          <cell r="N22">
            <v>7957606</v>
          </cell>
          <cell r="O22">
            <v>2399384</v>
          </cell>
          <cell r="P22">
            <v>0</v>
          </cell>
          <cell r="Q22">
            <v>74003128</v>
          </cell>
          <cell r="R22">
            <v>238110036</v>
          </cell>
        </row>
        <row r="23">
          <cell r="B23" t="str">
            <v>Bình Phước</v>
          </cell>
          <cell r="C23">
            <v>1116210066</v>
          </cell>
          <cell r="F23">
            <v>104555514</v>
          </cell>
          <cell r="G23">
            <v>4435064</v>
          </cell>
          <cell r="H23">
            <v>1011654552</v>
          </cell>
          <cell r="I23">
            <v>899261449</v>
          </cell>
          <cell r="J23">
            <v>86256564</v>
          </cell>
          <cell r="K23">
            <v>35114452</v>
          </cell>
          <cell r="L23">
            <v>8909</v>
          </cell>
          <cell r="M23">
            <v>634120923</v>
          </cell>
          <cell r="N23">
            <v>35752983</v>
          </cell>
          <cell r="O23">
            <v>1863479</v>
          </cell>
          <cell r="P23">
            <v>0</v>
          </cell>
          <cell r="Q23">
            <v>106144139</v>
          </cell>
          <cell r="R23">
            <v>112393103</v>
          </cell>
        </row>
        <row r="24">
          <cell r="B24" t="str">
            <v>Bình Thuận</v>
          </cell>
          <cell r="C24">
            <v>1236074562</v>
          </cell>
          <cell r="F24">
            <v>9482423</v>
          </cell>
          <cell r="G24">
            <v>35433411</v>
          </cell>
          <cell r="H24">
            <v>1226592139</v>
          </cell>
          <cell r="I24">
            <v>1141384405</v>
          </cell>
          <cell r="J24">
            <v>73329442</v>
          </cell>
          <cell r="K24">
            <v>169362573</v>
          </cell>
          <cell r="L24">
            <v>8790</v>
          </cell>
          <cell r="M24">
            <v>686214356</v>
          </cell>
          <cell r="N24">
            <v>33927002</v>
          </cell>
          <cell r="O24">
            <v>2882784</v>
          </cell>
          <cell r="P24">
            <v>0</v>
          </cell>
          <cell r="Q24">
            <v>175659458</v>
          </cell>
          <cell r="R24">
            <v>85207734</v>
          </cell>
        </row>
        <row r="25">
          <cell r="B25" t="str">
            <v>BR-V Tàu</v>
          </cell>
          <cell r="C25">
            <v>2253668769.921</v>
          </cell>
          <cell r="F25">
            <v>45238493.153</v>
          </cell>
          <cell r="G25">
            <v>31202973</v>
          </cell>
          <cell r="H25">
            <v>2208430276.768</v>
          </cell>
          <cell r="I25">
            <v>2039263668.888</v>
          </cell>
          <cell r="J25">
            <v>245722532.93</v>
          </cell>
          <cell r="K25">
            <v>40451273.999</v>
          </cell>
          <cell r="L25">
            <v>0</v>
          </cell>
          <cell r="M25">
            <v>1598524391.848</v>
          </cell>
          <cell r="N25">
            <v>98932395.611</v>
          </cell>
          <cell r="O25">
            <v>4466512.5</v>
          </cell>
          <cell r="P25">
            <v>0</v>
          </cell>
          <cell r="Q25">
            <v>51166562</v>
          </cell>
          <cell r="R25">
            <v>169166607.88</v>
          </cell>
        </row>
        <row r="26">
          <cell r="B26" t="str">
            <v>Cà Mau</v>
          </cell>
          <cell r="C26">
            <v>772552651</v>
          </cell>
          <cell r="F26">
            <v>37552302</v>
          </cell>
          <cell r="G26">
            <v>0</v>
          </cell>
          <cell r="H26">
            <v>735000349</v>
          </cell>
          <cell r="I26">
            <v>632172138</v>
          </cell>
          <cell r="J26">
            <v>57896204</v>
          </cell>
          <cell r="K26">
            <v>18569687</v>
          </cell>
          <cell r="L26">
            <v>75683</v>
          </cell>
          <cell r="M26">
            <v>423454155</v>
          </cell>
          <cell r="N26">
            <v>16921392</v>
          </cell>
          <cell r="O26">
            <v>1232685</v>
          </cell>
          <cell r="P26">
            <v>0</v>
          </cell>
          <cell r="Q26">
            <v>114022332</v>
          </cell>
          <cell r="R26">
            <v>102828211</v>
          </cell>
        </row>
        <row r="27">
          <cell r="B27" t="str">
            <v>Cao Bằng</v>
          </cell>
          <cell r="C27">
            <v>44622474</v>
          </cell>
          <cell r="F27">
            <v>280680</v>
          </cell>
          <cell r="G27">
            <v>0</v>
          </cell>
          <cell r="H27">
            <v>44341794</v>
          </cell>
          <cell r="I27">
            <v>34889472</v>
          </cell>
          <cell r="J27">
            <v>6133255</v>
          </cell>
          <cell r="K27">
            <v>204151</v>
          </cell>
          <cell r="L27">
            <v>49210</v>
          </cell>
          <cell r="M27">
            <v>27023789</v>
          </cell>
          <cell r="N27">
            <v>807728</v>
          </cell>
          <cell r="O27">
            <v>98320</v>
          </cell>
          <cell r="P27">
            <v>0</v>
          </cell>
          <cell r="Q27">
            <v>573019</v>
          </cell>
          <cell r="R27">
            <v>9452322</v>
          </cell>
        </row>
        <row r="28">
          <cell r="B28" t="str">
            <v>Cần Thơ</v>
          </cell>
          <cell r="C28">
            <v>2746369421.57</v>
          </cell>
          <cell r="F28">
            <v>289827957</v>
          </cell>
          <cell r="G28">
            <v>16193676</v>
          </cell>
          <cell r="H28">
            <v>2456541464.5699997</v>
          </cell>
          <cell r="I28">
            <v>2102813342.57</v>
          </cell>
          <cell r="J28">
            <v>368636926.57</v>
          </cell>
          <cell r="K28">
            <v>35119110</v>
          </cell>
          <cell r="L28">
            <v>0</v>
          </cell>
          <cell r="M28">
            <v>1380929926</v>
          </cell>
          <cell r="N28">
            <v>98885116</v>
          </cell>
          <cell r="O28">
            <v>37983056</v>
          </cell>
          <cell r="P28">
            <v>2555108</v>
          </cell>
          <cell r="Q28">
            <v>178704100</v>
          </cell>
          <cell r="R28">
            <v>353728122</v>
          </cell>
        </row>
        <row r="29">
          <cell r="B29" t="str">
            <v>Đà Nẵng</v>
          </cell>
          <cell r="C29">
            <v>2417522429</v>
          </cell>
          <cell r="F29">
            <v>70076659</v>
          </cell>
          <cell r="G29">
            <v>39224521</v>
          </cell>
          <cell r="H29">
            <v>2347445770</v>
          </cell>
          <cell r="I29">
            <v>2211394985</v>
          </cell>
          <cell r="J29">
            <v>157393366</v>
          </cell>
          <cell r="K29">
            <v>504375378</v>
          </cell>
          <cell r="L29">
            <v>0</v>
          </cell>
          <cell r="M29">
            <v>1484829213</v>
          </cell>
          <cell r="N29">
            <v>12453529</v>
          </cell>
          <cell r="O29">
            <v>33079246</v>
          </cell>
          <cell r="P29">
            <v>1382249</v>
          </cell>
          <cell r="Q29">
            <v>17882004</v>
          </cell>
          <cell r="R29">
            <v>136050785</v>
          </cell>
        </row>
        <row r="30">
          <cell r="B30" t="str">
            <v>Đắk Lắc</v>
          </cell>
          <cell r="C30">
            <v>1040789604</v>
          </cell>
          <cell r="F30">
            <v>19508352</v>
          </cell>
          <cell r="G30">
            <v>0</v>
          </cell>
          <cell r="H30">
            <v>1021281252</v>
          </cell>
          <cell r="I30">
            <v>899424162</v>
          </cell>
          <cell r="J30">
            <v>136732274</v>
          </cell>
          <cell r="K30">
            <v>61376067</v>
          </cell>
          <cell r="L30">
            <v>17804</v>
          </cell>
          <cell r="M30">
            <v>643098742</v>
          </cell>
          <cell r="N30">
            <v>45385316</v>
          </cell>
          <cell r="O30">
            <v>737074</v>
          </cell>
          <cell r="P30">
            <v>0</v>
          </cell>
          <cell r="Q30">
            <v>12076885</v>
          </cell>
          <cell r="R30">
            <v>121857090</v>
          </cell>
        </row>
        <row r="31">
          <cell r="B31" t="str">
            <v>Đắk Nông</v>
          </cell>
          <cell r="C31">
            <v>1139283358</v>
          </cell>
          <cell r="F31">
            <v>15569308</v>
          </cell>
          <cell r="G31">
            <v>0</v>
          </cell>
          <cell r="H31">
            <v>1123714050</v>
          </cell>
          <cell r="I31">
            <v>1041412440</v>
          </cell>
          <cell r="J31">
            <v>75907362</v>
          </cell>
          <cell r="K31">
            <v>6425246</v>
          </cell>
          <cell r="L31">
            <v>0</v>
          </cell>
          <cell r="M31">
            <v>938230701</v>
          </cell>
          <cell r="N31">
            <v>16345469</v>
          </cell>
          <cell r="O31">
            <v>0</v>
          </cell>
          <cell r="P31">
            <v>0</v>
          </cell>
          <cell r="Q31">
            <v>4503662</v>
          </cell>
          <cell r="R31">
            <v>82301610</v>
          </cell>
        </row>
        <row r="32">
          <cell r="B32" t="str">
            <v>Điện Biên</v>
          </cell>
          <cell r="C32">
            <v>42186638.305</v>
          </cell>
          <cell r="F32">
            <v>3498061</v>
          </cell>
          <cell r="G32">
            <v>0</v>
          </cell>
          <cell r="H32">
            <v>38688577.305</v>
          </cell>
          <cell r="I32">
            <v>25456712.305</v>
          </cell>
          <cell r="J32">
            <v>5565426.305</v>
          </cell>
          <cell r="K32">
            <v>9240207</v>
          </cell>
          <cell r="L32">
            <v>63146</v>
          </cell>
          <cell r="M32">
            <v>9733582</v>
          </cell>
          <cell r="N32">
            <v>854351</v>
          </cell>
          <cell r="O32">
            <v>0</v>
          </cell>
          <cell r="P32">
            <v>0</v>
          </cell>
          <cell r="Q32">
            <v>0</v>
          </cell>
          <cell r="R32">
            <v>13231865</v>
          </cell>
        </row>
        <row r="33">
          <cell r="B33" t="str">
            <v>Đồng Nai</v>
          </cell>
          <cell r="C33">
            <v>3550916844</v>
          </cell>
          <cell r="F33">
            <v>65899869</v>
          </cell>
          <cell r="G33">
            <v>87042738</v>
          </cell>
          <cell r="H33">
            <v>3485016975</v>
          </cell>
          <cell r="I33">
            <v>2868507858</v>
          </cell>
          <cell r="J33">
            <v>273952872</v>
          </cell>
          <cell r="K33">
            <v>107531999</v>
          </cell>
          <cell r="L33">
            <v>1600</v>
          </cell>
          <cell r="M33">
            <v>2009550155</v>
          </cell>
          <cell r="N33">
            <v>224001355</v>
          </cell>
          <cell r="O33">
            <v>17977938</v>
          </cell>
          <cell r="P33">
            <v>0</v>
          </cell>
          <cell r="Q33">
            <v>235491939</v>
          </cell>
          <cell r="R33">
            <v>616509117</v>
          </cell>
        </row>
        <row r="34">
          <cell r="B34" t="str">
            <v>Đồng Tháp</v>
          </cell>
          <cell r="C34">
            <v>1284790653</v>
          </cell>
          <cell r="F34">
            <v>55237916</v>
          </cell>
          <cell r="G34">
            <v>0</v>
          </cell>
          <cell r="H34">
            <v>1229552737</v>
          </cell>
          <cell r="I34">
            <v>1054647013</v>
          </cell>
          <cell r="J34">
            <v>202634687</v>
          </cell>
          <cell r="K34">
            <v>19792043</v>
          </cell>
          <cell r="L34">
            <v>12880</v>
          </cell>
          <cell r="M34">
            <v>780538463</v>
          </cell>
          <cell r="N34">
            <v>20416256</v>
          </cell>
          <cell r="O34">
            <v>6601032</v>
          </cell>
          <cell r="P34">
            <v>850000</v>
          </cell>
          <cell r="Q34">
            <v>23801652</v>
          </cell>
          <cell r="R34">
            <v>174905724</v>
          </cell>
        </row>
        <row r="35">
          <cell r="B35" t="str">
            <v>Gia Lai</v>
          </cell>
          <cell r="C35">
            <v>927268390</v>
          </cell>
          <cell r="F35">
            <v>14413451</v>
          </cell>
          <cell r="G35">
            <v>4070614</v>
          </cell>
          <cell r="H35">
            <v>914952201.0397455</v>
          </cell>
          <cell r="I35">
            <v>801372304.0397455</v>
          </cell>
          <cell r="J35">
            <v>97278970</v>
          </cell>
          <cell r="K35">
            <v>41540646</v>
          </cell>
          <cell r="L35">
            <v>17852</v>
          </cell>
          <cell r="M35">
            <v>614872714</v>
          </cell>
          <cell r="N35">
            <v>36024213</v>
          </cell>
          <cell r="O35">
            <v>10276049</v>
          </cell>
          <cell r="P35">
            <v>0</v>
          </cell>
          <cell r="Q35">
            <v>1361860.0397454186</v>
          </cell>
          <cell r="R35">
            <v>113579897</v>
          </cell>
        </row>
        <row r="36">
          <cell r="B36" t="str">
            <v>Hà Giang</v>
          </cell>
          <cell r="C36">
            <v>60949838</v>
          </cell>
          <cell r="F36">
            <v>1976800</v>
          </cell>
          <cell r="G36">
            <v>0</v>
          </cell>
          <cell r="H36">
            <v>60711488</v>
          </cell>
          <cell r="I36">
            <v>49972405</v>
          </cell>
          <cell r="J36">
            <v>5551316</v>
          </cell>
          <cell r="K36">
            <v>1695254</v>
          </cell>
          <cell r="L36">
            <v>29600</v>
          </cell>
          <cell r="M36">
            <v>40345941</v>
          </cell>
          <cell r="N36">
            <v>2202320</v>
          </cell>
          <cell r="O36">
            <v>0</v>
          </cell>
          <cell r="P36">
            <v>0</v>
          </cell>
          <cell r="Q36">
            <v>147974</v>
          </cell>
          <cell r="R36">
            <v>10739083</v>
          </cell>
        </row>
        <row r="37">
          <cell r="B37" t="str">
            <v>Hà Nam</v>
          </cell>
          <cell r="C37">
            <v>198790451</v>
          </cell>
          <cell r="F37">
            <v>414947</v>
          </cell>
          <cell r="G37">
            <v>0</v>
          </cell>
          <cell r="H37">
            <v>198375504</v>
          </cell>
          <cell r="I37">
            <v>180927011</v>
          </cell>
          <cell r="J37">
            <v>17378473</v>
          </cell>
          <cell r="K37">
            <v>607675</v>
          </cell>
          <cell r="L37">
            <v>0</v>
          </cell>
          <cell r="M37">
            <v>157571323</v>
          </cell>
          <cell r="N37">
            <v>1930000</v>
          </cell>
          <cell r="O37">
            <v>480900</v>
          </cell>
          <cell r="P37">
            <v>0</v>
          </cell>
          <cell r="Q37">
            <v>2958640</v>
          </cell>
          <cell r="R37">
            <v>17448493</v>
          </cell>
        </row>
        <row r="38">
          <cell r="B38" t="str">
            <v>Hà Nội</v>
          </cell>
          <cell r="C38">
            <v>13337787857.624</v>
          </cell>
          <cell r="F38">
            <v>976916687.9</v>
          </cell>
          <cell r="G38">
            <v>1145200</v>
          </cell>
          <cell r="H38">
            <v>12360871169.723999</v>
          </cell>
          <cell r="I38">
            <v>11662450028.216</v>
          </cell>
          <cell r="J38">
            <v>615211259.5929999</v>
          </cell>
          <cell r="K38">
            <v>257709412.32</v>
          </cell>
          <cell r="L38">
            <v>236278</v>
          </cell>
          <cell r="M38">
            <v>10039241458.303001</v>
          </cell>
          <cell r="N38">
            <v>267326576</v>
          </cell>
          <cell r="O38">
            <v>185183229</v>
          </cell>
          <cell r="P38">
            <v>12695070</v>
          </cell>
          <cell r="Q38">
            <v>284846745</v>
          </cell>
          <cell r="R38">
            <v>698421141.508</v>
          </cell>
        </row>
        <row r="39">
          <cell r="B39" t="str">
            <v>Hà Tĩnh</v>
          </cell>
          <cell r="C39">
            <v>359732486</v>
          </cell>
          <cell r="F39">
            <v>3435339</v>
          </cell>
          <cell r="G39">
            <v>0</v>
          </cell>
          <cell r="H39">
            <v>356297147</v>
          </cell>
          <cell r="I39">
            <v>343079668</v>
          </cell>
          <cell r="J39">
            <v>14579115</v>
          </cell>
          <cell r="K39">
            <v>5297774</v>
          </cell>
          <cell r="L39">
            <v>0</v>
          </cell>
          <cell r="M39">
            <v>321635843</v>
          </cell>
          <cell r="N39">
            <v>1302176</v>
          </cell>
          <cell r="O39">
            <v>56665</v>
          </cell>
          <cell r="P39">
            <v>0</v>
          </cell>
          <cell r="Q39">
            <v>208095</v>
          </cell>
          <cell r="R39">
            <v>13217479</v>
          </cell>
        </row>
        <row r="40">
          <cell r="B40" t="str">
            <v>Hải Dương</v>
          </cell>
          <cell r="C40">
            <v>1422752220</v>
          </cell>
          <cell r="F40">
            <v>18034482</v>
          </cell>
          <cell r="G40">
            <v>0</v>
          </cell>
          <cell r="H40">
            <v>1404717738</v>
          </cell>
          <cell r="I40">
            <v>1371752713</v>
          </cell>
          <cell r="J40">
            <v>36077100</v>
          </cell>
          <cell r="K40">
            <v>1012890105</v>
          </cell>
          <cell r="L40">
            <v>39303</v>
          </cell>
          <cell r="M40">
            <v>263237483</v>
          </cell>
          <cell r="N40">
            <v>7148343</v>
          </cell>
          <cell r="O40">
            <v>41280002</v>
          </cell>
          <cell r="P40">
            <v>0</v>
          </cell>
          <cell r="Q40">
            <v>11080377</v>
          </cell>
          <cell r="R40">
            <v>32965025</v>
          </cell>
        </row>
        <row r="41">
          <cell r="B41" t="str">
            <v>Hải Phòng</v>
          </cell>
          <cell r="C41">
            <v>3542614645</v>
          </cell>
          <cell r="F41">
            <v>141705155</v>
          </cell>
          <cell r="G41">
            <v>13954715</v>
          </cell>
          <cell r="H41">
            <v>3400909490</v>
          </cell>
          <cell r="I41">
            <v>3094015822</v>
          </cell>
          <cell r="J41">
            <v>129537070</v>
          </cell>
          <cell r="K41">
            <v>58600548</v>
          </cell>
          <cell r="L41">
            <v>3350</v>
          </cell>
          <cell r="M41">
            <v>2872441644</v>
          </cell>
          <cell r="N41">
            <v>13510840</v>
          </cell>
          <cell r="O41">
            <v>9653406</v>
          </cell>
          <cell r="P41">
            <v>0</v>
          </cell>
          <cell r="Q41">
            <v>10268964</v>
          </cell>
          <cell r="R41">
            <v>306893668</v>
          </cell>
        </row>
        <row r="42">
          <cell r="B42" t="str">
            <v>Hậu Giang</v>
          </cell>
          <cell r="C42">
            <v>680491313</v>
          </cell>
          <cell r="F42">
            <v>86149491</v>
          </cell>
          <cell r="G42">
            <v>151486185</v>
          </cell>
          <cell r="H42">
            <v>594341822</v>
          </cell>
          <cell r="I42">
            <v>566231693</v>
          </cell>
          <cell r="J42">
            <v>54556327</v>
          </cell>
          <cell r="K42">
            <v>18162897</v>
          </cell>
          <cell r="L42">
            <v>0</v>
          </cell>
          <cell r="M42">
            <v>471870377</v>
          </cell>
          <cell r="N42">
            <v>7266762</v>
          </cell>
          <cell r="O42">
            <v>196375</v>
          </cell>
          <cell r="P42">
            <v>652000</v>
          </cell>
          <cell r="Q42">
            <v>13526955</v>
          </cell>
          <cell r="R42">
            <v>28110129</v>
          </cell>
        </row>
        <row r="43">
          <cell r="B43" t="str">
            <v>Hòa Bình</v>
          </cell>
          <cell r="C43">
            <v>152720077.5</v>
          </cell>
          <cell r="F43">
            <v>28943512.5</v>
          </cell>
          <cell r="G43">
            <v>0</v>
          </cell>
          <cell r="H43">
            <v>123776565.5</v>
          </cell>
          <cell r="I43">
            <v>112413246.5</v>
          </cell>
          <cell r="J43">
            <v>14183434</v>
          </cell>
          <cell r="K43">
            <v>776503</v>
          </cell>
          <cell r="L43">
            <v>4500</v>
          </cell>
          <cell r="M43">
            <v>89378589.5</v>
          </cell>
          <cell r="N43">
            <v>3364951</v>
          </cell>
          <cell r="O43">
            <v>150140</v>
          </cell>
          <cell r="P43">
            <v>0</v>
          </cell>
          <cell r="Q43">
            <v>4555129</v>
          </cell>
          <cell r="R43">
            <v>11363319</v>
          </cell>
        </row>
        <row r="44">
          <cell r="B44" t="str">
            <v>Hồ Chí Minh</v>
          </cell>
          <cell r="C44">
            <v>51559778060.651</v>
          </cell>
          <cell r="F44">
            <v>1710258208.2830005</v>
          </cell>
          <cell r="G44">
            <v>413819700</v>
          </cell>
          <cell r="H44">
            <v>49849519851.259</v>
          </cell>
          <cell r="I44">
            <v>36523576693.588</v>
          </cell>
          <cell r="J44">
            <v>2962766139.4500003</v>
          </cell>
          <cell r="K44">
            <v>1158908366.363</v>
          </cell>
          <cell r="L44">
            <v>148422</v>
          </cell>
          <cell r="M44">
            <v>28826410753.458</v>
          </cell>
          <cell r="N44">
            <v>1230949139.592</v>
          </cell>
          <cell r="O44">
            <v>770104242</v>
          </cell>
          <cell r="P44">
            <v>10500459</v>
          </cell>
          <cell r="Q44">
            <v>1563789171.725</v>
          </cell>
          <cell r="R44">
            <v>13325943157.671</v>
          </cell>
        </row>
        <row r="45">
          <cell r="B45" t="str">
            <v>Hưng Yên</v>
          </cell>
          <cell r="C45">
            <v>500591617.561</v>
          </cell>
          <cell r="F45">
            <v>11907219.461</v>
          </cell>
          <cell r="G45">
            <v>21449123</v>
          </cell>
          <cell r="H45">
            <v>488684598.222</v>
          </cell>
          <cell r="I45">
            <v>448254060.145</v>
          </cell>
          <cell r="J45">
            <v>30945210.86</v>
          </cell>
          <cell r="K45">
            <v>22974270.442</v>
          </cell>
          <cell r="L45">
            <v>4038</v>
          </cell>
          <cell r="M45">
            <v>323738059.769</v>
          </cell>
          <cell r="N45">
            <v>311763</v>
          </cell>
          <cell r="O45">
            <v>1816000</v>
          </cell>
          <cell r="P45">
            <v>0</v>
          </cell>
          <cell r="Q45">
            <v>68464718.074</v>
          </cell>
          <cell r="R45">
            <v>40430538.077</v>
          </cell>
        </row>
        <row r="46">
          <cell r="B46" t="str">
            <v>Kiên Giang</v>
          </cell>
          <cell r="C46">
            <v>1284684761</v>
          </cell>
          <cell r="F46">
            <v>21556365</v>
          </cell>
          <cell r="G46">
            <v>8084</v>
          </cell>
          <cell r="H46">
            <v>1263128396</v>
          </cell>
          <cell r="I46">
            <v>1127293163</v>
          </cell>
          <cell r="J46">
            <v>181147589</v>
          </cell>
          <cell r="K46">
            <v>38594465</v>
          </cell>
          <cell r="L46">
            <v>15181</v>
          </cell>
          <cell r="M46">
            <v>857870247</v>
          </cell>
          <cell r="N46">
            <v>23433585</v>
          </cell>
          <cell r="O46">
            <v>13408834</v>
          </cell>
          <cell r="P46">
            <v>0</v>
          </cell>
          <cell r="Q46">
            <v>12823262</v>
          </cell>
          <cell r="R46">
            <v>135835233</v>
          </cell>
        </row>
        <row r="47">
          <cell r="B47" t="str">
            <v>Kon Tum</v>
          </cell>
          <cell r="C47">
            <v>736824158.631</v>
          </cell>
          <cell r="F47">
            <v>19469602.452000003</v>
          </cell>
          <cell r="G47">
            <v>43292.304</v>
          </cell>
          <cell r="H47">
            <v>717354556.1790001</v>
          </cell>
          <cell r="I47">
            <v>691478199.5290002</v>
          </cell>
          <cell r="J47">
            <v>30659743.210999995</v>
          </cell>
          <cell r="K47">
            <v>8861834.426999997</v>
          </cell>
          <cell r="L47">
            <v>0</v>
          </cell>
          <cell r="M47">
            <v>648451267.77</v>
          </cell>
          <cell r="N47">
            <v>3433274.1210000003</v>
          </cell>
          <cell r="O47">
            <v>72080</v>
          </cell>
          <cell r="P47">
            <v>0</v>
          </cell>
          <cell r="Q47">
            <v>0</v>
          </cell>
          <cell r="R47">
            <v>25876356.649999995</v>
          </cell>
        </row>
        <row r="48">
          <cell r="B48" t="str">
            <v>Khánh Hòa</v>
          </cell>
          <cell r="C48">
            <v>1681723607.91</v>
          </cell>
          <cell r="F48">
            <v>21961258.446999997</v>
          </cell>
          <cell r="G48">
            <v>0</v>
          </cell>
          <cell r="H48">
            <v>1659762349.4630003</v>
          </cell>
          <cell r="I48">
            <v>1482070722.492</v>
          </cell>
          <cell r="J48">
            <v>135299741.50599998</v>
          </cell>
          <cell r="K48">
            <v>104561038.514</v>
          </cell>
          <cell r="L48">
            <v>113127.97600000001</v>
          </cell>
          <cell r="M48">
            <v>1130011313.8820002</v>
          </cell>
          <cell r="N48">
            <v>49624733.363</v>
          </cell>
          <cell r="O48">
            <v>16100150.111</v>
          </cell>
          <cell r="P48">
            <v>0</v>
          </cell>
          <cell r="Q48">
            <v>46360617.14</v>
          </cell>
          <cell r="R48">
            <v>177691626.97100002</v>
          </cell>
        </row>
        <row r="49">
          <cell r="B49" t="str">
            <v>Lai Châu</v>
          </cell>
          <cell r="C49">
            <v>16511131</v>
          </cell>
          <cell r="F49">
            <v>1125334</v>
          </cell>
          <cell r="G49">
            <v>0</v>
          </cell>
          <cell r="H49">
            <v>15385797</v>
          </cell>
          <cell r="I49">
            <v>13043993</v>
          </cell>
          <cell r="J49">
            <v>5965041</v>
          </cell>
          <cell r="K49">
            <v>296492</v>
          </cell>
          <cell r="L49">
            <v>15160</v>
          </cell>
          <cell r="M49">
            <v>6596344</v>
          </cell>
          <cell r="N49">
            <v>25000</v>
          </cell>
          <cell r="O49">
            <v>66191</v>
          </cell>
          <cell r="P49">
            <v>0</v>
          </cell>
          <cell r="Q49">
            <v>79765</v>
          </cell>
          <cell r="R49">
            <v>2341804</v>
          </cell>
        </row>
        <row r="50">
          <cell r="B50" t="str">
            <v>Lạng Sơn</v>
          </cell>
          <cell r="C50">
            <v>100061435</v>
          </cell>
          <cell r="F50">
            <v>9807752</v>
          </cell>
          <cell r="G50">
            <v>0</v>
          </cell>
          <cell r="H50">
            <v>90253683</v>
          </cell>
          <cell r="I50">
            <v>49064790</v>
          </cell>
          <cell r="J50">
            <v>12948397</v>
          </cell>
          <cell r="K50">
            <v>1492092</v>
          </cell>
          <cell r="L50">
            <v>217187</v>
          </cell>
          <cell r="M50">
            <v>29378021</v>
          </cell>
          <cell r="N50">
            <v>181043</v>
          </cell>
          <cell r="O50">
            <v>4848050</v>
          </cell>
          <cell r="P50">
            <v>0</v>
          </cell>
          <cell r="Q50">
            <v>0</v>
          </cell>
          <cell r="R50">
            <v>41188893</v>
          </cell>
        </row>
        <row r="51">
          <cell r="B51" t="str">
            <v>Lào Cai</v>
          </cell>
          <cell r="C51">
            <v>99976171.162</v>
          </cell>
          <cell r="F51">
            <v>5196365</v>
          </cell>
          <cell r="G51">
            <v>0</v>
          </cell>
          <cell r="H51">
            <v>94779806.162</v>
          </cell>
          <cell r="I51">
            <v>81292561.212</v>
          </cell>
          <cell r="J51">
            <v>23943386.005</v>
          </cell>
          <cell r="K51">
            <v>3134853.906</v>
          </cell>
          <cell r="L51">
            <v>39253</v>
          </cell>
          <cell r="M51">
            <v>43871527.301</v>
          </cell>
          <cell r="N51">
            <v>6939243</v>
          </cell>
          <cell r="O51">
            <v>2585768</v>
          </cell>
          <cell r="P51">
            <v>0</v>
          </cell>
          <cell r="Q51">
            <v>778530</v>
          </cell>
          <cell r="R51">
            <v>13487244.95</v>
          </cell>
        </row>
        <row r="52">
          <cell r="B52" t="str">
            <v>Lâm Đồng</v>
          </cell>
          <cell r="C52">
            <v>2356410916</v>
          </cell>
          <cell r="F52">
            <v>43515969</v>
          </cell>
          <cell r="G52">
            <v>0</v>
          </cell>
          <cell r="H52">
            <v>2312894947</v>
          </cell>
          <cell r="I52">
            <v>1364453142</v>
          </cell>
          <cell r="J52">
            <v>122113831</v>
          </cell>
          <cell r="K52">
            <v>70142759</v>
          </cell>
          <cell r="L52">
            <v>14817</v>
          </cell>
          <cell r="M52">
            <v>972547427</v>
          </cell>
          <cell r="N52">
            <v>44603996</v>
          </cell>
          <cell r="O52">
            <v>4858791</v>
          </cell>
          <cell r="P52">
            <v>9051934</v>
          </cell>
          <cell r="Q52">
            <v>141119587</v>
          </cell>
          <cell r="R52">
            <v>948441805</v>
          </cell>
        </row>
        <row r="53">
          <cell r="B53" t="str">
            <v>Long An</v>
          </cell>
          <cell r="C53">
            <v>3763775883.625</v>
          </cell>
          <cell r="F53">
            <v>250764843</v>
          </cell>
          <cell r="G53">
            <v>123204430</v>
          </cell>
          <cell r="H53">
            <v>3513011040.625</v>
          </cell>
          <cell r="I53">
            <v>2511632538.625</v>
          </cell>
          <cell r="J53">
            <v>269996639.625</v>
          </cell>
          <cell r="K53">
            <v>44629866</v>
          </cell>
          <cell r="L53">
            <v>12284</v>
          </cell>
          <cell r="M53">
            <v>1846851796</v>
          </cell>
          <cell r="N53">
            <v>174566522</v>
          </cell>
          <cell r="O53">
            <v>85680216</v>
          </cell>
          <cell r="P53">
            <v>447093</v>
          </cell>
          <cell r="Q53">
            <v>89448122</v>
          </cell>
          <cell r="R53">
            <v>1001378502</v>
          </cell>
        </row>
        <row r="54">
          <cell r="B54" t="str">
            <v>Nam Định</v>
          </cell>
          <cell r="C54">
            <v>291466168</v>
          </cell>
          <cell r="F54">
            <v>10319232</v>
          </cell>
          <cell r="G54">
            <v>0</v>
          </cell>
          <cell r="H54">
            <v>281146936</v>
          </cell>
          <cell r="I54">
            <v>195121350</v>
          </cell>
          <cell r="J54">
            <v>27225475</v>
          </cell>
          <cell r="K54">
            <v>3511012</v>
          </cell>
          <cell r="L54">
            <v>67704</v>
          </cell>
          <cell r="M54">
            <v>145075861</v>
          </cell>
          <cell r="N54">
            <v>6750775</v>
          </cell>
          <cell r="O54">
            <v>1341098</v>
          </cell>
          <cell r="P54">
            <v>0</v>
          </cell>
          <cell r="Q54">
            <v>11149425</v>
          </cell>
          <cell r="R54">
            <v>86025586</v>
          </cell>
        </row>
        <row r="55">
          <cell r="B55" t="str">
            <v>Ninh Bình</v>
          </cell>
          <cell r="C55">
            <v>336831719</v>
          </cell>
          <cell r="F55">
            <v>923023</v>
          </cell>
          <cell r="G55">
            <v>73989</v>
          </cell>
          <cell r="H55">
            <v>335908696</v>
          </cell>
          <cell r="I55">
            <v>324559012</v>
          </cell>
          <cell r="J55">
            <v>26177704</v>
          </cell>
          <cell r="K55">
            <v>7780446</v>
          </cell>
          <cell r="L55">
            <v>16600</v>
          </cell>
          <cell r="M55">
            <v>277831518</v>
          </cell>
          <cell r="N55">
            <v>5296939</v>
          </cell>
          <cell r="O55">
            <v>0</v>
          </cell>
          <cell r="P55">
            <v>7247966</v>
          </cell>
          <cell r="Q55">
            <v>207839</v>
          </cell>
          <cell r="R55">
            <v>11349684</v>
          </cell>
        </row>
        <row r="56">
          <cell r="B56" t="str">
            <v>Ninh Thuận</v>
          </cell>
          <cell r="C56">
            <v>343382847</v>
          </cell>
          <cell r="F56">
            <v>75386954</v>
          </cell>
          <cell r="G56">
            <v>4876234</v>
          </cell>
          <cell r="H56">
            <v>267995893</v>
          </cell>
          <cell r="I56">
            <v>227628806</v>
          </cell>
          <cell r="J56">
            <v>18371244</v>
          </cell>
          <cell r="K56">
            <v>15547248</v>
          </cell>
          <cell r="L56">
            <v>23444</v>
          </cell>
          <cell r="M56">
            <v>173270310</v>
          </cell>
          <cell r="N56">
            <v>13495505</v>
          </cell>
          <cell r="O56">
            <v>30903</v>
          </cell>
          <cell r="P56">
            <v>0</v>
          </cell>
          <cell r="Q56">
            <v>6890152</v>
          </cell>
          <cell r="R56">
            <v>40367087</v>
          </cell>
        </row>
        <row r="57">
          <cell r="B57" t="str">
            <v>Nghệ An</v>
          </cell>
          <cell r="C57">
            <v>567008117</v>
          </cell>
          <cell r="F57">
            <v>9855132.199000001</v>
          </cell>
          <cell r="G57">
            <v>0</v>
          </cell>
          <cell r="H57">
            <v>567008117.1101102</v>
          </cell>
          <cell r="I57">
            <v>490927621.71810997</v>
          </cell>
          <cell r="J57">
            <v>59460541.683</v>
          </cell>
          <cell r="K57">
            <v>9603461.437</v>
          </cell>
          <cell r="L57">
            <v>137638.84</v>
          </cell>
          <cell r="M57">
            <v>364977912.83111</v>
          </cell>
          <cell r="N57">
            <v>40831943.113000005</v>
          </cell>
          <cell r="O57">
            <v>10735734.84</v>
          </cell>
          <cell r="P57">
            <v>748440</v>
          </cell>
          <cell r="Q57">
            <v>4431948.973999999</v>
          </cell>
          <cell r="R57">
            <v>76080495.392</v>
          </cell>
        </row>
        <row r="58">
          <cell r="B58" t="str">
            <v>Phú Thọ</v>
          </cell>
          <cell r="C58">
            <v>440637667.91899997</v>
          </cell>
          <cell r="F58">
            <v>11074954.956</v>
          </cell>
          <cell r="G58">
            <v>31065091</v>
          </cell>
          <cell r="H58">
            <v>429562712.96299994</v>
          </cell>
          <cell r="I58">
            <v>297897098.629</v>
          </cell>
          <cell r="J58">
            <v>32414095.303000003</v>
          </cell>
          <cell r="K58">
            <v>7339663.407</v>
          </cell>
          <cell r="L58">
            <v>28710</v>
          </cell>
          <cell r="M58">
            <v>221533124.56300002</v>
          </cell>
          <cell r="N58">
            <v>31661654.156000003</v>
          </cell>
          <cell r="O58">
            <v>2849734</v>
          </cell>
          <cell r="P58">
            <v>836743</v>
          </cell>
          <cell r="Q58">
            <v>1233374.2</v>
          </cell>
          <cell r="R58">
            <v>131665614.33399993</v>
          </cell>
        </row>
        <row r="59">
          <cell r="B59" t="str">
            <v>Phú Yên</v>
          </cell>
          <cell r="C59">
            <v>406575292</v>
          </cell>
          <cell r="F59">
            <v>941769</v>
          </cell>
          <cell r="G59">
            <v>0</v>
          </cell>
          <cell r="H59">
            <v>405811861</v>
          </cell>
          <cell r="I59">
            <v>356569753</v>
          </cell>
          <cell r="J59">
            <v>30904995</v>
          </cell>
          <cell r="K59">
            <v>14461539</v>
          </cell>
          <cell r="L59">
            <v>65604</v>
          </cell>
          <cell r="M59">
            <v>299798955</v>
          </cell>
          <cell r="N59">
            <v>3158734</v>
          </cell>
          <cell r="O59">
            <v>3440856</v>
          </cell>
          <cell r="P59">
            <v>0</v>
          </cell>
          <cell r="Q59">
            <v>4739070</v>
          </cell>
          <cell r="R59">
            <v>49242108</v>
          </cell>
        </row>
        <row r="60">
          <cell r="B60" t="str">
            <v>Quảng Bình</v>
          </cell>
          <cell r="C60">
            <v>262100001</v>
          </cell>
          <cell r="F60">
            <v>2552720</v>
          </cell>
          <cell r="G60">
            <v>0</v>
          </cell>
          <cell r="H60">
            <v>259547481</v>
          </cell>
          <cell r="I60">
            <v>186683127</v>
          </cell>
          <cell r="J60">
            <v>26626763</v>
          </cell>
          <cell r="K60">
            <v>2763920</v>
          </cell>
          <cell r="L60">
            <v>99582</v>
          </cell>
          <cell r="M60">
            <v>145568204</v>
          </cell>
          <cell r="N60">
            <v>6893377</v>
          </cell>
          <cell r="O60">
            <v>0</v>
          </cell>
          <cell r="P60">
            <v>3283484</v>
          </cell>
          <cell r="Q60">
            <v>1447797</v>
          </cell>
          <cell r="R60">
            <v>72864354</v>
          </cell>
        </row>
        <row r="61">
          <cell r="B61" t="str">
            <v>Quảng Nam</v>
          </cell>
          <cell r="C61">
            <v>1568905846.688</v>
          </cell>
          <cell r="F61">
            <v>13513853.36</v>
          </cell>
          <cell r="G61">
            <v>16083007</v>
          </cell>
          <cell r="H61">
            <v>1555391992.5900002</v>
          </cell>
          <cell r="I61">
            <v>1523437164.171</v>
          </cell>
          <cell r="J61">
            <v>496661044.191</v>
          </cell>
          <cell r="K61">
            <v>11452148.545</v>
          </cell>
          <cell r="L61">
            <v>74856</v>
          </cell>
          <cell r="M61">
            <v>697692771.617</v>
          </cell>
          <cell r="N61">
            <v>38702544</v>
          </cell>
          <cell r="O61">
            <v>265395677</v>
          </cell>
          <cell r="P61">
            <v>0</v>
          </cell>
          <cell r="Q61">
            <v>13458122.818</v>
          </cell>
          <cell r="R61">
            <v>31954828.419000003</v>
          </cell>
        </row>
        <row r="62">
          <cell r="B62" t="str">
            <v>Quảng Ninh</v>
          </cell>
          <cell r="C62">
            <v>1263232562.2960002</v>
          </cell>
          <cell r="F62">
            <v>45921094</v>
          </cell>
          <cell r="G62">
            <v>71458</v>
          </cell>
          <cell r="H62">
            <v>1217311468.2960002</v>
          </cell>
          <cell r="I62">
            <v>1140047842.3960001</v>
          </cell>
          <cell r="J62">
            <v>190761134.022</v>
          </cell>
          <cell r="K62">
            <v>12661804</v>
          </cell>
          <cell r="L62">
            <v>9420</v>
          </cell>
          <cell r="M62">
            <v>758639748.3740001</v>
          </cell>
          <cell r="N62">
            <v>167891504</v>
          </cell>
          <cell r="O62">
            <v>6922867</v>
          </cell>
          <cell r="P62">
            <v>19596</v>
          </cell>
          <cell r="Q62">
            <v>3141769</v>
          </cell>
          <cell r="R62">
            <v>77263625.9</v>
          </cell>
        </row>
        <row r="63">
          <cell r="B63" t="str">
            <v>Quảng Ngãi</v>
          </cell>
          <cell r="C63">
            <v>730145715</v>
          </cell>
          <cell r="F63">
            <v>11658940</v>
          </cell>
          <cell r="G63">
            <v>0</v>
          </cell>
          <cell r="H63">
            <v>718486775</v>
          </cell>
          <cell r="I63">
            <v>654263433</v>
          </cell>
          <cell r="J63">
            <v>45850940</v>
          </cell>
          <cell r="K63">
            <v>15136436</v>
          </cell>
          <cell r="L63">
            <v>0</v>
          </cell>
          <cell r="M63">
            <v>576295336</v>
          </cell>
          <cell r="N63">
            <v>11793650</v>
          </cell>
          <cell r="O63">
            <v>166171</v>
          </cell>
          <cell r="P63">
            <v>0</v>
          </cell>
          <cell r="Q63">
            <v>5020900</v>
          </cell>
          <cell r="R63">
            <v>64223342</v>
          </cell>
        </row>
        <row r="64">
          <cell r="B64" t="str">
            <v>Quảng Trị</v>
          </cell>
          <cell r="C64">
            <v>202822417</v>
          </cell>
          <cell r="F64">
            <v>11042371</v>
          </cell>
          <cell r="G64">
            <v>0</v>
          </cell>
          <cell r="H64">
            <v>191780046</v>
          </cell>
          <cell r="I64">
            <v>144558657</v>
          </cell>
          <cell r="J64">
            <v>17087929</v>
          </cell>
          <cell r="K64">
            <v>2633612</v>
          </cell>
          <cell r="L64">
            <v>0</v>
          </cell>
          <cell r="M64">
            <v>110988519</v>
          </cell>
          <cell r="N64">
            <v>12318175</v>
          </cell>
          <cell r="O64">
            <v>0</v>
          </cell>
          <cell r="P64">
            <v>0</v>
          </cell>
          <cell r="Q64">
            <v>1530422</v>
          </cell>
          <cell r="R64">
            <v>47221389</v>
          </cell>
        </row>
        <row r="65">
          <cell r="B65" t="str">
            <v>Sóc Trăng</v>
          </cell>
          <cell r="C65">
            <v>1052709719</v>
          </cell>
          <cell r="F65">
            <v>26964851</v>
          </cell>
          <cell r="G65">
            <v>122043</v>
          </cell>
          <cell r="H65">
            <v>1025744868</v>
          </cell>
          <cell r="I65">
            <v>996997335</v>
          </cell>
          <cell r="J65">
            <v>63547074</v>
          </cell>
          <cell r="K65">
            <v>66094841</v>
          </cell>
          <cell r="L65">
            <v>0</v>
          </cell>
          <cell r="M65">
            <v>770829292</v>
          </cell>
          <cell r="N65">
            <v>87038262</v>
          </cell>
          <cell r="O65">
            <v>1960798</v>
          </cell>
          <cell r="P65">
            <v>0</v>
          </cell>
          <cell r="Q65">
            <v>7527068</v>
          </cell>
          <cell r="R65">
            <v>28747533</v>
          </cell>
        </row>
        <row r="66">
          <cell r="B66" t="str">
            <v>Sơn La</v>
          </cell>
          <cell r="C66">
            <v>135303930</v>
          </cell>
          <cell r="F66">
            <v>1431487</v>
          </cell>
          <cell r="G66">
            <v>0</v>
          </cell>
          <cell r="H66">
            <v>133872443</v>
          </cell>
          <cell r="I66">
            <v>94242702</v>
          </cell>
          <cell r="J66">
            <v>16574213</v>
          </cell>
          <cell r="K66">
            <v>10270276</v>
          </cell>
          <cell r="L66">
            <v>372339</v>
          </cell>
          <cell r="M66">
            <v>62645825</v>
          </cell>
          <cell r="N66">
            <v>301541</v>
          </cell>
          <cell r="O66">
            <v>2981645</v>
          </cell>
          <cell r="P66">
            <v>0</v>
          </cell>
          <cell r="Q66">
            <v>1096863</v>
          </cell>
          <cell r="R66">
            <v>39629741</v>
          </cell>
        </row>
        <row r="67">
          <cell r="B67" t="str">
            <v>Tây Ninh</v>
          </cell>
          <cell r="C67">
            <v>1650985038</v>
          </cell>
          <cell r="F67">
            <v>46286319</v>
          </cell>
          <cell r="G67">
            <v>1889395</v>
          </cell>
          <cell r="H67">
            <v>1604698719</v>
          </cell>
          <cell r="I67">
            <v>1374157102</v>
          </cell>
          <cell r="J67">
            <v>164558919</v>
          </cell>
          <cell r="K67">
            <v>47741525</v>
          </cell>
          <cell r="L67">
            <v>35045</v>
          </cell>
          <cell r="M67">
            <v>961730670</v>
          </cell>
          <cell r="N67">
            <v>47154205</v>
          </cell>
          <cell r="O67">
            <v>6266125</v>
          </cell>
          <cell r="P67">
            <v>3558100</v>
          </cell>
          <cell r="Q67">
            <v>143112513</v>
          </cell>
          <cell r="R67">
            <v>230541617</v>
          </cell>
        </row>
        <row r="68">
          <cell r="B68" t="str">
            <v>Tiền Giang</v>
          </cell>
          <cell r="C68">
            <v>1732301655.882</v>
          </cell>
          <cell r="F68">
            <v>161327117.873</v>
          </cell>
          <cell r="G68">
            <v>7792027</v>
          </cell>
          <cell r="H68">
            <v>1570974538.009</v>
          </cell>
          <cell r="I68">
            <v>1358700296.0349998</v>
          </cell>
          <cell r="J68">
            <v>129459547.686</v>
          </cell>
          <cell r="K68">
            <v>29353218.733000003</v>
          </cell>
          <cell r="L68">
            <v>6600</v>
          </cell>
          <cell r="M68">
            <v>1013390094.072</v>
          </cell>
          <cell r="N68">
            <v>98246197.448</v>
          </cell>
          <cell r="O68">
            <v>6171901</v>
          </cell>
          <cell r="P68">
            <v>0</v>
          </cell>
          <cell r="Q68">
            <v>82072737.096</v>
          </cell>
          <cell r="R68">
            <v>212274241.97400022</v>
          </cell>
        </row>
        <row r="69">
          <cell r="B69" t="str">
            <v>TT Huế</v>
          </cell>
          <cell r="C69">
            <v>592384197</v>
          </cell>
          <cell r="F69">
            <v>10525294</v>
          </cell>
          <cell r="G69">
            <v>0</v>
          </cell>
          <cell r="H69">
            <v>581858903</v>
          </cell>
          <cell r="I69">
            <v>545963413</v>
          </cell>
          <cell r="J69">
            <v>63118431</v>
          </cell>
          <cell r="K69">
            <v>3450337</v>
          </cell>
          <cell r="L69">
            <v>1000</v>
          </cell>
          <cell r="M69">
            <v>364354036</v>
          </cell>
          <cell r="N69">
            <v>63400623</v>
          </cell>
          <cell r="O69">
            <v>0</v>
          </cell>
          <cell r="P69">
            <v>0</v>
          </cell>
          <cell r="Q69">
            <v>51638986</v>
          </cell>
          <cell r="R69">
            <v>35895490</v>
          </cell>
        </row>
        <row r="70">
          <cell r="B70" t="str">
            <v>Tuyên Quang</v>
          </cell>
          <cell r="C70">
            <v>94378823</v>
          </cell>
          <cell r="F70">
            <v>3379190</v>
          </cell>
          <cell r="G70">
            <v>0</v>
          </cell>
          <cell r="H70">
            <v>90999633</v>
          </cell>
          <cell r="I70">
            <v>68021338</v>
          </cell>
          <cell r="J70">
            <v>7511224</v>
          </cell>
          <cell r="K70">
            <v>1359811</v>
          </cell>
          <cell r="L70">
            <v>66166</v>
          </cell>
          <cell r="M70">
            <v>38759854</v>
          </cell>
          <cell r="N70">
            <v>20198463</v>
          </cell>
          <cell r="O70">
            <v>0</v>
          </cell>
          <cell r="P70">
            <v>0</v>
          </cell>
          <cell r="Q70">
            <v>125820</v>
          </cell>
          <cell r="R70">
            <v>22978295</v>
          </cell>
        </row>
        <row r="71">
          <cell r="B71" t="str">
            <v>Thái Bình</v>
          </cell>
          <cell r="C71">
            <v>609695239</v>
          </cell>
          <cell r="F71">
            <v>4997106</v>
          </cell>
          <cell r="G71">
            <v>0</v>
          </cell>
          <cell r="H71">
            <v>604698133</v>
          </cell>
          <cell r="I71">
            <v>478936166</v>
          </cell>
          <cell r="J71">
            <v>32344490</v>
          </cell>
          <cell r="K71">
            <v>2588475</v>
          </cell>
          <cell r="L71">
            <v>0</v>
          </cell>
          <cell r="M71">
            <v>166240071</v>
          </cell>
          <cell r="N71">
            <v>8033094</v>
          </cell>
          <cell r="O71">
            <v>76889102</v>
          </cell>
          <cell r="P71">
            <v>0</v>
          </cell>
          <cell r="Q71">
            <v>192840934</v>
          </cell>
          <cell r="R71">
            <v>125761967</v>
          </cell>
        </row>
        <row r="72">
          <cell r="B72" t="str">
            <v>Thái Nguyên</v>
          </cell>
          <cell r="C72">
            <v>611983299</v>
          </cell>
          <cell r="F72">
            <v>4102954</v>
          </cell>
          <cell r="G72">
            <v>0</v>
          </cell>
          <cell r="H72">
            <v>607880345</v>
          </cell>
          <cell r="I72">
            <v>263903142</v>
          </cell>
          <cell r="J72">
            <v>20806881</v>
          </cell>
          <cell r="K72">
            <v>89141143</v>
          </cell>
          <cell r="L72">
            <v>164714</v>
          </cell>
          <cell r="M72">
            <v>132999834</v>
          </cell>
          <cell r="N72">
            <v>7989399</v>
          </cell>
          <cell r="O72">
            <v>0</v>
          </cell>
          <cell r="P72">
            <v>0</v>
          </cell>
          <cell r="Q72">
            <v>12801171</v>
          </cell>
          <cell r="R72">
            <v>343977203</v>
          </cell>
        </row>
        <row r="73">
          <cell r="B73" t="str">
            <v>Thanh Hóa</v>
          </cell>
          <cell r="C73">
            <v>598758435</v>
          </cell>
          <cell r="F73">
            <v>26304058</v>
          </cell>
          <cell r="G73">
            <v>527005</v>
          </cell>
          <cell r="H73">
            <v>572454377</v>
          </cell>
          <cell r="I73">
            <v>519800637</v>
          </cell>
          <cell r="J73">
            <v>69866091</v>
          </cell>
          <cell r="K73">
            <v>116267009</v>
          </cell>
          <cell r="L73">
            <v>14824</v>
          </cell>
          <cell r="M73">
            <v>308568392</v>
          </cell>
          <cell r="N73">
            <v>8995047</v>
          </cell>
          <cell r="O73">
            <v>1971434</v>
          </cell>
          <cell r="P73">
            <v>160000</v>
          </cell>
          <cell r="Q73">
            <v>13957840</v>
          </cell>
          <cell r="R73">
            <v>52653740</v>
          </cell>
        </row>
        <row r="74">
          <cell r="B74" t="str">
            <v>Trà Vinh</v>
          </cell>
          <cell r="C74">
            <v>663211293</v>
          </cell>
          <cell r="F74">
            <v>13361819</v>
          </cell>
          <cell r="G74">
            <v>0</v>
          </cell>
          <cell r="H74">
            <v>649849474</v>
          </cell>
          <cell r="I74">
            <v>602802207</v>
          </cell>
          <cell r="J74">
            <v>72656040</v>
          </cell>
          <cell r="K74">
            <v>14427839</v>
          </cell>
          <cell r="L74">
            <v>0</v>
          </cell>
          <cell r="M74">
            <v>480988964</v>
          </cell>
          <cell r="N74">
            <v>10236096</v>
          </cell>
          <cell r="O74">
            <v>2239684</v>
          </cell>
          <cell r="P74">
            <v>0</v>
          </cell>
          <cell r="Q74">
            <v>22253584</v>
          </cell>
          <cell r="R74">
            <v>47047267</v>
          </cell>
        </row>
        <row r="75">
          <cell r="B75" t="str">
            <v>Vĩnh Long</v>
          </cell>
          <cell r="C75">
            <v>1054335109.8</v>
          </cell>
          <cell r="F75">
            <v>20093403</v>
          </cell>
          <cell r="G75">
            <v>1513935</v>
          </cell>
          <cell r="H75">
            <v>1034241706.7129999</v>
          </cell>
          <cell r="I75">
            <v>933739095.313</v>
          </cell>
          <cell r="J75">
            <v>69648238.3</v>
          </cell>
          <cell r="K75">
            <v>22706072.042999998</v>
          </cell>
          <cell r="L75">
            <v>0</v>
          </cell>
          <cell r="M75">
            <v>744146614.97</v>
          </cell>
          <cell r="N75">
            <v>78344475</v>
          </cell>
          <cell r="O75">
            <v>3861070</v>
          </cell>
          <cell r="P75">
            <v>0</v>
          </cell>
          <cell r="Q75">
            <v>15032625</v>
          </cell>
          <cell r="R75">
            <v>100502611.4</v>
          </cell>
        </row>
        <row r="76">
          <cell r="B76" t="str">
            <v>Vĩnh Phúc</v>
          </cell>
          <cell r="C76">
            <v>481116524.5</v>
          </cell>
          <cell r="F76">
            <v>20909565</v>
          </cell>
          <cell r="G76">
            <v>12340239</v>
          </cell>
          <cell r="H76">
            <v>460206959.5</v>
          </cell>
          <cell r="I76">
            <v>406737895.5</v>
          </cell>
          <cell r="J76">
            <v>59531933.5</v>
          </cell>
          <cell r="K76">
            <v>7268625</v>
          </cell>
          <cell r="L76">
            <v>40115</v>
          </cell>
          <cell r="M76">
            <v>319548237</v>
          </cell>
          <cell r="N76">
            <v>18897025</v>
          </cell>
          <cell r="O76">
            <v>0</v>
          </cell>
          <cell r="P76">
            <v>0</v>
          </cell>
          <cell r="Q76">
            <v>1451960</v>
          </cell>
          <cell r="R76">
            <v>53469064</v>
          </cell>
        </row>
        <row r="77">
          <cell r="B77" t="str">
            <v>Yên Bái</v>
          </cell>
          <cell r="C77">
            <v>147445497</v>
          </cell>
          <cell r="F77">
            <v>584161</v>
          </cell>
          <cell r="G77">
            <v>0</v>
          </cell>
          <cell r="H77">
            <v>146861336</v>
          </cell>
          <cell r="I77">
            <v>99273658</v>
          </cell>
          <cell r="J77">
            <v>8184686</v>
          </cell>
          <cell r="K77">
            <v>687586</v>
          </cell>
          <cell r="L77">
            <v>114839</v>
          </cell>
          <cell r="M77">
            <v>72274798</v>
          </cell>
          <cell r="N77">
            <v>4451950</v>
          </cell>
          <cell r="O77">
            <v>13559799</v>
          </cell>
          <cell r="P77">
            <v>0</v>
          </cell>
          <cell r="Q77">
            <v>0</v>
          </cell>
          <cell r="R77">
            <v>47587678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87"/>
  <sheetViews>
    <sheetView view="pageBreakPreview" zoomScale="85" zoomScaleSheetLayoutView="85" workbookViewId="0" topLeftCell="A65">
      <selection activeCell="X78" sqref="X78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11.50390625" style="1" bestFit="1" customWidth="1"/>
    <col min="21" max="16384" width="9.00390625" style="1" customWidth="1"/>
  </cols>
  <sheetData>
    <row r="1" spans="2:10" ht="18.75" customHeight="1">
      <c r="B1" s="47" t="s">
        <v>0</v>
      </c>
      <c r="C1" s="47"/>
      <c r="D1" s="47"/>
      <c r="E1" s="47"/>
      <c r="F1" s="47"/>
      <c r="G1" s="47"/>
      <c r="H1" s="21"/>
      <c r="I1" s="21"/>
      <c r="J1" s="21"/>
    </row>
    <row r="2" spans="2:10" ht="31.5" customHeight="1">
      <c r="B2" s="48" t="s">
        <v>1</v>
      </c>
      <c r="C2" s="48"/>
      <c r="D2" s="48"/>
      <c r="E2" s="48"/>
      <c r="F2" s="48"/>
      <c r="G2" s="48"/>
      <c r="H2" s="22"/>
      <c r="I2" s="22"/>
      <c r="J2" s="22"/>
    </row>
    <row r="3" spans="1:15" ht="6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2"/>
    </row>
    <row r="4" spans="1:19" ht="17.25" customHeight="1">
      <c r="A4" s="50" t="s">
        <v>49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22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3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2" t="s">
        <v>2</v>
      </c>
      <c r="Q7" s="52"/>
      <c r="R7" s="52"/>
      <c r="S7" s="52"/>
    </row>
    <row r="8" spans="1:24" ht="15" customHeight="1">
      <c r="A8" s="39" t="s">
        <v>3</v>
      </c>
      <c r="B8" s="39" t="s">
        <v>4</v>
      </c>
      <c r="C8" s="38" t="s">
        <v>5</v>
      </c>
      <c r="D8" s="38"/>
      <c r="E8" s="38"/>
      <c r="F8" s="40" t="s">
        <v>6</v>
      </c>
      <c r="G8" s="38" t="s">
        <v>7</v>
      </c>
      <c r="H8" s="37" t="s">
        <v>8</v>
      </c>
      <c r="I8" s="37"/>
      <c r="J8" s="37"/>
      <c r="K8" s="37"/>
      <c r="L8" s="37"/>
      <c r="M8" s="37"/>
      <c r="N8" s="37"/>
      <c r="O8" s="37"/>
      <c r="P8" s="37"/>
      <c r="Q8" s="37"/>
      <c r="R8" s="55" t="s">
        <v>44</v>
      </c>
      <c r="S8" s="38" t="s">
        <v>42</v>
      </c>
      <c r="T8" s="53"/>
      <c r="U8" s="54"/>
      <c r="V8" s="34"/>
      <c r="W8" s="34"/>
      <c r="X8" s="34"/>
    </row>
    <row r="9" spans="1:24" ht="19.5" customHeight="1">
      <c r="A9" s="39"/>
      <c r="B9" s="39"/>
      <c r="C9" s="38" t="s">
        <v>10</v>
      </c>
      <c r="D9" s="38" t="s">
        <v>11</v>
      </c>
      <c r="E9" s="38"/>
      <c r="F9" s="41"/>
      <c r="G9" s="38"/>
      <c r="H9" s="38" t="s">
        <v>8</v>
      </c>
      <c r="I9" s="37" t="s">
        <v>12</v>
      </c>
      <c r="J9" s="37"/>
      <c r="K9" s="37"/>
      <c r="L9" s="37"/>
      <c r="M9" s="37"/>
      <c r="N9" s="37"/>
      <c r="O9" s="37"/>
      <c r="P9" s="37"/>
      <c r="Q9" s="38" t="s">
        <v>13</v>
      </c>
      <c r="R9" s="55"/>
      <c r="S9" s="38"/>
      <c r="T9" s="53"/>
      <c r="U9" s="54"/>
      <c r="V9" s="34"/>
      <c r="W9" s="34"/>
      <c r="X9" s="34"/>
    </row>
    <row r="10" spans="1:24" ht="15" customHeight="1">
      <c r="A10" s="39"/>
      <c r="B10" s="39"/>
      <c r="C10" s="38"/>
      <c r="D10" s="38" t="s">
        <v>15</v>
      </c>
      <c r="E10" s="38" t="s">
        <v>16</v>
      </c>
      <c r="F10" s="41"/>
      <c r="G10" s="38"/>
      <c r="H10" s="38"/>
      <c r="I10" s="40" t="s">
        <v>14</v>
      </c>
      <c r="J10" s="35" t="s">
        <v>11</v>
      </c>
      <c r="K10" s="36"/>
      <c r="L10" s="36"/>
      <c r="M10" s="36"/>
      <c r="N10" s="36"/>
      <c r="O10" s="36"/>
      <c r="P10" s="36"/>
      <c r="Q10" s="38"/>
      <c r="R10" s="55"/>
      <c r="S10" s="38"/>
      <c r="T10" s="53"/>
      <c r="U10" s="54"/>
      <c r="V10" s="34"/>
      <c r="W10" s="34"/>
      <c r="X10" s="34"/>
    </row>
    <row r="11" spans="1:24" ht="12.75" customHeight="1">
      <c r="A11" s="39"/>
      <c r="B11" s="39"/>
      <c r="C11" s="38"/>
      <c r="D11" s="38"/>
      <c r="E11" s="38"/>
      <c r="F11" s="41"/>
      <c r="G11" s="38"/>
      <c r="H11" s="38"/>
      <c r="I11" s="41"/>
      <c r="J11" s="37" t="s">
        <v>17</v>
      </c>
      <c r="K11" s="38" t="s">
        <v>18</v>
      </c>
      <c r="L11" s="38" t="s">
        <v>19</v>
      </c>
      <c r="M11" s="38" t="s">
        <v>20</v>
      </c>
      <c r="N11" s="38" t="s">
        <v>21</v>
      </c>
      <c r="O11" s="38" t="s">
        <v>22</v>
      </c>
      <c r="P11" s="37" t="s">
        <v>23</v>
      </c>
      <c r="Q11" s="38"/>
      <c r="R11" s="55"/>
      <c r="S11" s="38"/>
      <c r="T11" s="53"/>
      <c r="U11" s="54"/>
      <c r="V11" s="34"/>
      <c r="W11" s="34"/>
      <c r="X11" s="34"/>
    </row>
    <row r="12" spans="1:24" ht="44.25" customHeight="1">
      <c r="A12" s="39"/>
      <c r="B12" s="39"/>
      <c r="C12" s="38"/>
      <c r="D12" s="38"/>
      <c r="E12" s="38"/>
      <c r="F12" s="42"/>
      <c r="G12" s="38"/>
      <c r="H12" s="38"/>
      <c r="I12" s="42"/>
      <c r="J12" s="37"/>
      <c r="K12" s="38"/>
      <c r="L12" s="38"/>
      <c r="M12" s="38"/>
      <c r="N12" s="38"/>
      <c r="O12" s="38"/>
      <c r="P12" s="37"/>
      <c r="Q12" s="38"/>
      <c r="R12" s="55"/>
      <c r="S12" s="38"/>
      <c r="T12" s="53"/>
      <c r="U12" s="54"/>
      <c r="V12" s="34"/>
      <c r="W12" s="34"/>
      <c r="X12" s="34"/>
    </row>
    <row r="13" spans="1:19" ht="13.5" customHeight="1">
      <c r="A13" s="43" t="s">
        <v>24</v>
      </c>
      <c r="B13" s="44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22" ht="18" customHeight="1">
      <c r="A14" s="6"/>
      <c r="B14" s="8" t="s">
        <v>37</v>
      </c>
      <c r="C14" s="9">
        <f>SUM(C15:C77)</f>
        <v>643722</v>
      </c>
      <c r="D14" s="9">
        <f aca="true" t="shared" si="0" ref="D14:Q14">SUM(D15:D77)</f>
        <v>257147</v>
      </c>
      <c r="E14" s="9">
        <f t="shared" si="0"/>
        <v>386575</v>
      </c>
      <c r="F14" s="9">
        <f t="shared" si="0"/>
        <v>8827</v>
      </c>
      <c r="G14" s="9">
        <f t="shared" si="0"/>
        <v>317</v>
      </c>
      <c r="H14" s="9">
        <f t="shared" si="0"/>
        <v>635147.3</v>
      </c>
      <c r="I14" s="9">
        <f t="shared" si="0"/>
        <v>526562</v>
      </c>
      <c r="J14" s="9">
        <f t="shared" si="0"/>
        <v>288830</v>
      </c>
      <c r="K14" s="9">
        <f t="shared" si="0"/>
        <v>7211</v>
      </c>
      <c r="L14" s="9">
        <f t="shared" si="0"/>
        <v>211698</v>
      </c>
      <c r="M14" s="9">
        <f t="shared" si="0"/>
        <v>11050</v>
      </c>
      <c r="N14" s="9">
        <f t="shared" si="0"/>
        <v>595</v>
      </c>
      <c r="O14" s="9">
        <f t="shared" si="0"/>
        <v>83</v>
      </c>
      <c r="P14" s="9">
        <f t="shared" si="0"/>
        <v>7095</v>
      </c>
      <c r="Q14" s="9">
        <f t="shared" si="0"/>
        <v>108585.3</v>
      </c>
      <c r="R14" s="11">
        <f aca="true" t="shared" si="1" ref="R14:R45">L14+M14+N14+O14+P14+Q14</f>
        <v>339106.3</v>
      </c>
      <c r="S14" s="10">
        <f aca="true" t="shared" si="2" ref="S14:S45">(J14+K14)/I14</f>
        <v>0.5622148958717113</v>
      </c>
      <c r="T14" s="32"/>
      <c r="U14" s="32"/>
      <c r="V14" s="24"/>
    </row>
    <row r="15" spans="1:22" s="12" customFormat="1" ht="19.5" customHeight="1">
      <c r="A15" s="13">
        <v>1</v>
      </c>
      <c r="B15" s="14" t="str">
        <f>'[1]Viec 08T-2016'!B15</f>
        <v>An Giang</v>
      </c>
      <c r="C15" s="11">
        <f>'[1]Viec 08T-2016'!C15</f>
        <v>12569</v>
      </c>
      <c r="D15" s="11">
        <v>4561</v>
      </c>
      <c r="E15" s="11">
        <v>8008</v>
      </c>
      <c r="F15" s="11">
        <f>'[1]Viec 08T-2016'!F15</f>
        <v>141</v>
      </c>
      <c r="G15" s="11">
        <f>'[1]Viec 08T-2016'!G15</f>
        <v>28</v>
      </c>
      <c r="H15" s="11">
        <f>'[1]Viec 08T-2016'!H15</f>
        <v>12428</v>
      </c>
      <c r="I15" s="11">
        <f>'[1]Viec 08T-2016'!I15</f>
        <v>10672</v>
      </c>
      <c r="J15" s="11">
        <f>'[1]Viec 08T-2016'!J15</f>
        <v>5218</v>
      </c>
      <c r="K15" s="11">
        <f>'[1]Viec 08T-2016'!K15</f>
        <v>147</v>
      </c>
      <c r="L15" s="11">
        <f>'[1]Viec 08T-2016'!L15</f>
        <v>4768</v>
      </c>
      <c r="M15" s="11">
        <f>'[1]Viec 08T-2016'!M15</f>
        <v>396</v>
      </c>
      <c r="N15" s="11">
        <f>'[1]Viec 08T-2016'!N15</f>
        <v>11</v>
      </c>
      <c r="O15" s="11">
        <f>'[1]Viec 08T-2016'!O15</f>
        <v>0</v>
      </c>
      <c r="P15" s="11">
        <f>'[1]Viec 08T-2016'!P15</f>
        <v>132</v>
      </c>
      <c r="Q15" s="11">
        <f>'[1]Viec 08T-2016'!Q15</f>
        <v>1756</v>
      </c>
      <c r="R15" s="11">
        <f t="shared" si="1"/>
        <v>7063</v>
      </c>
      <c r="S15" s="25">
        <f t="shared" si="2"/>
        <v>0.5027173913043478</v>
      </c>
      <c r="U15" s="23"/>
      <c r="V15" s="23"/>
    </row>
    <row r="16" spans="1:22" s="12" customFormat="1" ht="19.5" customHeight="1">
      <c r="A16" s="15">
        <v>2</v>
      </c>
      <c r="B16" s="14" t="str">
        <f>'[1]Viec 08T-2016'!B16</f>
        <v>Bạc Liêu</v>
      </c>
      <c r="C16" s="11">
        <f>'[1]Viec 08T-2016'!C16</f>
        <v>8715</v>
      </c>
      <c r="D16" s="11">
        <v>3259</v>
      </c>
      <c r="E16" s="11">
        <v>5456</v>
      </c>
      <c r="F16" s="11">
        <f>'[1]Viec 08T-2016'!F16</f>
        <v>102</v>
      </c>
      <c r="G16" s="11">
        <f>'[1]Viec 08T-2016'!G16</f>
        <v>0</v>
      </c>
      <c r="H16" s="11">
        <f>'[1]Viec 08T-2016'!H16</f>
        <v>8613</v>
      </c>
      <c r="I16" s="11">
        <f>'[1]Viec 08T-2016'!I16</f>
        <v>7670</v>
      </c>
      <c r="J16" s="11">
        <f>'[1]Viec 08T-2016'!J16</f>
        <v>4286</v>
      </c>
      <c r="K16" s="11">
        <f>'[1]Viec 08T-2016'!K16</f>
        <v>41</v>
      </c>
      <c r="L16" s="11">
        <f>'[1]Viec 08T-2016'!L16</f>
        <v>3247</v>
      </c>
      <c r="M16" s="11">
        <f>'[1]Viec 08T-2016'!M16</f>
        <v>33</v>
      </c>
      <c r="N16" s="11">
        <f>'[1]Viec 08T-2016'!N16</f>
        <v>8</v>
      </c>
      <c r="O16" s="11">
        <f>'[1]Viec 08T-2016'!O16</f>
        <v>1</v>
      </c>
      <c r="P16" s="11">
        <f>'[1]Viec 08T-2016'!P16</f>
        <v>54</v>
      </c>
      <c r="Q16" s="11">
        <f>'[1]Viec 08T-2016'!Q16</f>
        <v>943</v>
      </c>
      <c r="R16" s="11">
        <f t="shared" si="1"/>
        <v>4286</v>
      </c>
      <c r="S16" s="25">
        <f t="shared" si="2"/>
        <v>0.5641460234680573</v>
      </c>
      <c r="U16" s="23"/>
      <c r="V16" s="23"/>
    </row>
    <row r="17" spans="1:22" s="12" customFormat="1" ht="19.5" customHeight="1">
      <c r="A17" s="13">
        <v>3</v>
      </c>
      <c r="B17" s="14" t="str">
        <f>'[1]Viec 08T-2016'!B17</f>
        <v>Bắc Giang</v>
      </c>
      <c r="C17" s="11">
        <f>'[1]Viec 08T-2016'!C17</f>
        <v>9702</v>
      </c>
      <c r="D17" s="11">
        <v>4286</v>
      </c>
      <c r="E17" s="11">
        <v>5416</v>
      </c>
      <c r="F17" s="11">
        <f>'[1]Viec 08T-2016'!F17</f>
        <v>187</v>
      </c>
      <c r="G17" s="11">
        <f>'[1]Viec 08T-2016'!G17</f>
        <v>0</v>
      </c>
      <c r="H17" s="11">
        <f>'[1]Viec 08T-2016'!H17</f>
        <v>9515</v>
      </c>
      <c r="I17" s="11">
        <f>'[1]Viec 08T-2016'!I17</f>
        <v>6494</v>
      </c>
      <c r="J17" s="11">
        <f>'[1]Viec 08T-2016'!J17</f>
        <v>4299</v>
      </c>
      <c r="K17" s="11">
        <f>'[1]Viec 08T-2016'!K17</f>
        <v>171</v>
      </c>
      <c r="L17" s="11">
        <f>'[1]Viec 08T-2016'!L17</f>
        <v>1916</v>
      </c>
      <c r="M17" s="11">
        <f>'[1]Viec 08T-2016'!M17</f>
        <v>79</v>
      </c>
      <c r="N17" s="11">
        <f>'[1]Viec 08T-2016'!N17</f>
        <v>3</v>
      </c>
      <c r="O17" s="11">
        <f>'[1]Viec 08T-2016'!O17</f>
        <v>0</v>
      </c>
      <c r="P17" s="11">
        <f>'[1]Viec 08T-2016'!P17</f>
        <v>26</v>
      </c>
      <c r="Q17" s="11">
        <f>'[1]Viec 08T-2016'!Q17</f>
        <v>3021</v>
      </c>
      <c r="R17" s="11">
        <f t="shared" si="1"/>
        <v>5045</v>
      </c>
      <c r="S17" s="25">
        <f t="shared" si="2"/>
        <v>0.6883276870957807</v>
      </c>
      <c r="U17" s="23"/>
      <c r="V17" s="23"/>
    </row>
    <row r="18" spans="1:22" s="12" customFormat="1" ht="19.5" customHeight="1">
      <c r="A18" s="15">
        <v>4</v>
      </c>
      <c r="B18" s="14" t="str">
        <f>'[1]Viec 08T-2016'!B18</f>
        <v>Bắc Kạn</v>
      </c>
      <c r="C18" s="11">
        <f>'[1]Viec 08T-2016'!C18</f>
        <v>1707</v>
      </c>
      <c r="D18" s="11">
        <v>524</v>
      </c>
      <c r="E18" s="11">
        <v>1183</v>
      </c>
      <c r="F18" s="11">
        <f>'[1]Viec 08T-2016'!F18</f>
        <v>18</v>
      </c>
      <c r="G18" s="11">
        <f>'[1]Viec 08T-2016'!G18</f>
        <v>0</v>
      </c>
      <c r="H18" s="11">
        <f>'[1]Viec 08T-2016'!H18</f>
        <v>1690</v>
      </c>
      <c r="I18" s="11">
        <f>'[1]Viec 08T-2016'!I18</f>
        <v>1186</v>
      </c>
      <c r="J18" s="11">
        <f>'[1]Viec 08T-2016'!J18</f>
        <v>997</v>
      </c>
      <c r="K18" s="11">
        <f>'[1]Viec 08T-2016'!K18</f>
        <v>29</v>
      </c>
      <c r="L18" s="11">
        <f>'[1]Viec 08T-2016'!L18</f>
        <v>158</v>
      </c>
      <c r="M18" s="11">
        <f>'[1]Viec 08T-2016'!M18</f>
        <v>0</v>
      </c>
      <c r="N18" s="11">
        <f>'[1]Viec 08T-2016'!N18</f>
        <v>0</v>
      </c>
      <c r="O18" s="11">
        <f>'[1]Viec 08T-2016'!O18</f>
        <v>0</v>
      </c>
      <c r="P18" s="11">
        <f>'[1]Viec 08T-2016'!P18</f>
        <v>2</v>
      </c>
      <c r="Q18" s="11">
        <f>'[1]Viec 08T-2016'!Q18</f>
        <v>504</v>
      </c>
      <c r="R18" s="11">
        <f t="shared" si="1"/>
        <v>664</v>
      </c>
      <c r="S18" s="25">
        <f t="shared" si="2"/>
        <v>0.8650927487352446</v>
      </c>
      <c r="U18" s="23"/>
      <c r="V18" s="23"/>
    </row>
    <row r="19" spans="1:22" s="12" customFormat="1" ht="19.5" customHeight="1">
      <c r="A19" s="13">
        <v>5</v>
      </c>
      <c r="B19" s="14" t="str">
        <f>'[1]Viec 08T-2016'!B19</f>
        <v>Bắc Ninh</v>
      </c>
      <c r="C19" s="11">
        <f>'[1]Viec 08T-2016'!C19</f>
        <v>5768</v>
      </c>
      <c r="D19" s="11">
        <v>1905</v>
      </c>
      <c r="E19" s="11">
        <v>3863</v>
      </c>
      <c r="F19" s="11">
        <f>'[1]Viec 08T-2016'!F19</f>
        <v>39</v>
      </c>
      <c r="G19" s="11">
        <f>'[1]Viec 08T-2016'!G19</f>
        <v>2</v>
      </c>
      <c r="H19" s="11">
        <f>'[1]Viec 08T-2016'!H19</f>
        <v>5729</v>
      </c>
      <c r="I19" s="11">
        <f>'[1]Viec 08T-2016'!I19</f>
        <v>4618</v>
      </c>
      <c r="J19" s="11">
        <f>'[1]Viec 08T-2016'!J19</f>
        <v>3201</v>
      </c>
      <c r="K19" s="11">
        <f>'[1]Viec 08T-2016'!K19</f>
        <v>22</v>
      </c>
      <c r="L19" s="11">
        <f>'[1]Viec 08T-2016'!L19</f>
        <v>1324</v>
      </c>
      <c r="M19" s="11">
        <f>'[1]Viec 08T-2016'!M19</f>
        <v>53</v>
      </c>
      <c r="N19" s="11">
        <f>'[1]Viec 08T-2016'!N19</f>
        <v>0</v>
      </c>
      <c r="O19" s="11">
        <f>'[1]Viec 08T-2016'!O19</f>
        <v>0</v>
      </c>
      <c r="P19" s="11">
        <f>'[1]Viec 08T-2016'!P19</f>
        <v>18</v>
      </c>
      <c r="Q19" s="11">
        <f>'[1]Viec 08T-2016'!Q19</f>
        <v>1111</v>
      </c>
      <c r="R19" s="11">
        <f t="shared" si="1"/>
        <v>2506</v>
      </c>
      <c r="S19" s="25">
        <f t="shared" si="2"/>
        <v>0.6979211779991338</v>
      </c>
      <c r="U19" s="23"/>
      <c r="V19" s="23"/>
    </row>
    <row r="20" spans="1:22" s="12" customFormat="1" ht="19.5" customHeight="1">
      <c r="A20" s="15">
        <v>6</v>
      </c>
      <c r="B20" s="14" t="str">
        <f>'[1]Viec 08T-2016'!B20</f>
        <v>Bến Tre</v>
      </c>
      <c r="C20" s="11">
        <f>'[1]Viec 08T-2016'!C20</f>
        <v>13851</v>
      </c>
      <c r="D20" s="11">
        <v>4341</v>
      </c>
      <c r="E20" s="11">
        <v>9510</v>
      </c>
      <c r="F20" s="11">
        <f>'[1]Viec 08T-2016'!F20</f>
        <v>97</v>
      </c>
      <c r="G20" s="11">
        <f>'[1]Viec 08T-2016'!G20</f>
        <v>0</v>
      </c>
      <c r="H20" s="11">
        <f>'[1]Viec 08T-2016'!H20</f>
        <v>13754</v>
      </c>
      <c r="I20" s="11">
        <f>'[1]Viec 08T-2016'!I20</f>
        <v>12251</v>
      </c>
      <c r="J20" s="11">
        <f>'[1]Viec 08T-2016'!J20</f>
        <v>7344</v>
      </c>
      <c r="K20" s="11">
        <f>'[1]Viec 08T-2016'!K20</f>
        <v>139</v>
      </c>
      <c r="L20" s="11">
        <f>'[1]Viec 08T-2016'!L20</f>
        <v>4406</v>
      </c>
      <c r="M20" s="11">
        <f>'[1]Viec 08T-2016'!M20</f>
        <v>151</v>
      </c>
      <c r="N20" s="11">
        <f>'[1]Viec 08T-2016'!N20</f>
        <v>11</v>
      </c>
      <c r="O20" s="11">
        <f>'[1]Viec 08T-2016'!O20</f>
        <v>0</v>
      </c>
      <c r="P20" s="11">
        <f>'[1]Viec 08T-2016'!P20</f>
        <v>200</v>
      </c>
      <c r="Q20" s="11">
        <f>'[1]Viec 08T-2016'!Q20</f>
        <v>1503</v>
      </c>
      <c r="R20" s="11">
        <f t="shared" si="1"/>
        <v>6271</v>
      </c>
      <c r="S20" s="25">
        <f t="shared" si="2"/>
        <v>0.6108072810382826</v>
      </c>
      <c r="U20" s="23"/>
      <c r="V20" s="23"/>
    </row>
    <row r="21" spans="1:22" s="12" customFormat="1" ht="19.5" customHeight="1">
      <c r="A21" s="13">
        <v>7</v>
      </c>
      <c r="B21" s="14" t="str">
        <f>'[1]Viec 08T-2016'!B21</f>
        <v>Bình Dương</v>
      </c>
      <c r="C21" s="11">
        <f>'[1]Viec 08T-2016'!C21</f>
        <v>23006</v>
      </c>
      <c r="D21" s="11">
        <v>8150</v>
      </c>
      <c r="E21" s="11">
        <v>14856</v>
      </c>
      <c r="F21" s="11">
        <f>'[1]Viec 08T-2016'!F21</f>
        <v>433</v>
      </c>
      <c r="G21" s="11">
        <f>'[1]Viec 08T-2016'!G21</f>
        <v>22</v>
      </c>
      <c r="H21" s="11">
        <f>'[1]Viec 08T-2016'!H21</f>
        <v>22573</v>
      </c>
      <c r="I21" s="11">
        <f>'[1]Viec 08T-2016'!I21</f>
        <v>20829</v>
      </c>
      <c r="J21" s="11">
        <f>'[1]Viec 08T-2016'!J21</f>
        <v>11299</v>
      </c>
      <c r="K21" s="11">
        <f>'[1]Viec 08T-2016'!K21</f>
        <v>200</v>
      </c>
      <c r="L21" s="11">
        <f>'[1]Viec 08T-2016'!L21</f>
        <v>8447</v>
      </c>
      <c r="M21" s="11">
        <f>'[1]Viec 08T-2016'!M21</f>
        <v>484</v>
      </c>
      <c r="N21" s="11">
        <f>'[1]Viec 08T-2016'!N21</f>
        <v>25</v>
      </c>
      <c r="O21" s="11">
        <f>'[1]Viec 08T-2016'!O21</f>
        <v>2</v>
      </c>
      <c r="P21" s="11">
        <f>'[1]Viec 08T-2016'!P21</f>
        <v>372</v>
      </c>
      <c r="Q21" s="11">
        <f>'[1]Viec 08T-2016'!Q21</f>
        <v>1744</v>
      </c>
      <c r="R21" s="11">
        <f t="shared" si="1"/>
        <v>11074</v>
      </c>
      <c r="S21" s="25">
        <f t="shared" si="2"/>
        <v>0.5520668299006193</v>
      </c>
      <c r="U21" s="23"/>
      <c r="V21" s="23"/>
    </row>
    <row r="22" spans="1:22" s="12" customFormat="1" ht="19.5" customHeight="1">
      <c r="A22" s="15">
        <v>8</v>
      </c>
      <c r="B22" s="14" t="str">
        <f>'[1]Viec 08T-2016'!B22</f>
        <v>Bình Định</v>
      </c>
      <c r="C22" s="11">
        <f>'[1]Viec 08T-2016'!C22</f>
        <v>7436</v>
      </c>
      <c r="D22" s="11">
        <v>2725</v>
      </c>
      <c r="E22" s="11">
        <v>4711</v>
      </c>
      <c r="F22" s="11">
        <f>'[1]Viec 08T-2016'!F22</f>
        <v>31</v>
      </c>
      <c r="G22" s="11">
        <f>'[1]Viec 08T-2016'!G22</f>
        <v>0</v>
      </c>
      <c r="H22" s="11">
        <f>'[1]Viec 08T-2016'!H22</f>
        <v>7405</v>
      </c>
      <c r="I22" s="11">
        <f>'[1]Viec 08T-2016'!I22</f>
        <v>5632</v>
      </c>
      <c r="J22" s="11">
        <f>'[1]Viec 08T-2016'!J22</f>
        <v>3440</v>
      </c>
      <c r="K22" s="11">
        <f>'[1]Viec 08T-2016'!K22</f>
        <v>98</v>
      </c>
      <c r="L22" s="11">
        <f>'[1]Viec 08T-2016'!L22</f>
        <v>1997</v>
      </c>
      <c r="M22" s="11">
        <f>'[1]Viec 08T-2016'!M22</f>
        <v>32</v>
      </c>
      <c r="N22" s="11">
        <f>'[1]Viec 08T-2016'!N22</f>
        <v>4</v>
      </c>
      <c r="O22" s="11">
        <f>'[1]Viec 08T-2016'!O22</f>
        <v>0</v>
      </c>
      <c r="P22" s="11">
        <f>'[1]Viec 08T-2016'!P22</f>
        <v>61</v>
      </c>
      <c r="Q22" s="11">
        <f>'[1]Viec 08T-2016'!Q22</f>
        <v>1773</v>
      </c>
      <c r="R22" s="11">
        <f t="shared" si="1"/>
        <v>3867</v>
      </c>
      <c r="S22" s="25">
        <f t="shared" si="2"/>
        <v>0.6281960227272727</v>
      </c>
      <c r="U22" s="23"/>
      <c r="V22" s="23"/>
    </row>
    <row r="23" spans="1:22" s="12" customFormat="1" ht="19.5" customHeight="1">
      <c r="A23" s="13">
        <v>9</v>
      </c>
      <c r="B23" s="14" t="str">
        <f>'[1]Viec 08T-2016'!B23</f>
        <v>Bình Phước</v>
      </c>
      <c r="C23" s="11">
        <f>'[1]Viec 08T-2016'!C23</f>
        <v>11868</v>
      </c>
      <c r="D23" s="11">
        <v>4828</v>
      </c>
      <c r="E23" s="11">
        <v>7040</v>
      </c>
      <c r="F23" s="11">
        <f>'[1]Viec 08T-2016'!F23</f>
        <v>608</v>
      </c>
      <c r="G23" s="11">
        <f>'[1]Viec 08T-2016'!G23</f>
        <v>10</v>
      </c>
      <c r="H23" s="11">
        <f>'[1]Viec 08T-2016'!H23</f>
        <v>11260</v>
      </c>
      <c r="I23" s="11">
        <f>'[1]Viec 08T-2016'!I23</f>
        <v>9214</v>
      </c>
      <c r="J23" s="11">
        <f>'[1]Viec 08T-2016'!J23</f>
        <v>4692</v>
      </c>
      <c r="K23" s="11">
        <f>'[1]Viec 08T-2016'!K23</f>
        <v>223</v>
      </c>
      <c r="L23" s="11">
        <f>'[1]Viec 08T-2016'!L23</f>
        <v>3720</v>
      </c>
      <c r="M23" s="11">
        <f>'[1]Viec 08T-2016'!M23</f>
        <v>406</v>
      </c>
      <c r="N23" s="11">
        <f>'[1]Viec 08T-2016'!N23</f>
        <v>6</v>
      </c>
      <c r="O23" s="11">
        <f>'[1]Viec 08T-2016'!O23</f>
        <v>0</v>
      </c>
      <c r="P23" s="11">
        <f>'[1]Viec 08T-2016'!P23</f>
        <v>167</v>
      </c>
      <c r="Q23" s="11">
        <f>'[1]Viec 08T-2016'!Q23</f>
        <v>2046</v>
      </c>
      <c r="R23" s="11">
        <f t="shared" si="1"/>
        <v>6345</v>
      </c>
      <c r="S23" s="25">
        <f t="shared" si="2"/>
        <v>0.5334273930974603</v>
      </c>
      <c r="U23" s="23"/>
      <c r="V23" s="23"/>
    </row>
    <row r="24" spans="1:22" s="12" customFormat="1" ht="19.5" customHeight="1">
      <c r="A24" s="15">
        <v>10</v>
      </c>
      <c r="B24" s="14" t="str">
        <f>'[1]Viec 08T-2016'!B24</f>
        <v>Bình Thuận</v>
      </c>
      <c r="C24" s="11">
        <f>'[1]Viec 08T-2016'!C24</f>
        <v>13181</v>
      </c>
      <c r="D24" s="11">
        <v>5883</v>
      </c>
      <c r="E24" s="11">
        <v>7298</v>
      </c>
      <c r="F24" s="11">
        <f>'[1]Viec 08T-2016'!F24</f>
        <v>139</v>
      </c>
      <c r="G24" s="11">
        <f>'[1]Viec 08T-2016'!G24</f>
        <v>13</v>
      </c>
      <c r="H24" s="11">
        <f>'[1]Viec 08T-2016'!H24</f>
        <v>13042</v>
      </c>
      <c r="I24" s="11">
        <f>'[1]Viec 08T-2016'!I24</f>
        <v>11373</v>
      </c>
      <c r="J24" s="11">
        <f>'[1]Viec 08T-2016'!J24</f>
        <v>5595</v>
      </c>
      <c r="K24" s="11">
        <f>'[1]Viec 08T-2016'!K24</f>
        <v>214</v>
      </c>
      <c r="L24" s="11">
        <f>'[1]Viec 08T-2016'!L24</f>
        <v>5045</v>
      </c>
      <c r="M24" s="11">
        <f>'[1]Viec 08T-2016'!M24</f>
        <v>124</v>
      </c>
      <c r="N24" s="11">
        <f>'[1]Viec 08T-2016'!N24</f>
        <v>18</v>
      </c>
      <c r="O24" s="11">
        <f>'[1]Viec 08T-2016'!O24</f>
        <v>0</v>
      </c>
      <c r="P24" s="11">
        <f>'[1]Viec 08T-2016'!P24</f>
        <v>377</v>
      </c>
      <c r="Q24" s="11">
        <f>'[1]Viec 08T-2016'!Q24</f>
        <v>1669</v>
      </c>
      <c r="R24" s="11">
        <f t="shared" si="1"/>
        <v>7233</v>
      </c>
      <c r="S24" s="25">
        <f t="shared" si="2"/>
        <v>0.5107711245933351</v>
      </c>
      <c r="U24" s="23"/>
      <c r="V24" s="23"/>
    </row>
    <row r="25" spans="1:22" s="12" customFormat="1" ht="19.5" customHeight="1">
      <c r="A25" s="13">
        <v>11</v>
      </c>
      <c r="B25" s="14" t="str">
        <f>'[1]Viec 08T-2016'!B25</f>
        <v>BR-V Tàu</v>
      </c>
      <c r="C25" s="11">
        <f>'[1]Viec 08T-2016'!C25</f>
        <v>10819</v>
      </c>
      <c r="D25" s="11">
        <v>4080</v>
      </c>
      <c r="E25" s="11">
        <v>6739</v>
      </c>
      <c r="F25" s="11">
        <f>'[1]Viec 08T-2016'!F25</f>
        <v>98</v>
      </c>
      <c r="G25" s="11">
        <f>'[1]Viec 08T-2016'!G25</f>
        <v>16</v>
      </c>
      <c r="H25" s="11">
        <f>'[1]Viec 08T-2016'!H25</f>
        <v>10721</v>
      </c>
      <c r="I25" s="11">
        <f>'[1]Viec 08T-2016'!I25</f>
        <v>9116</v>
      </c>
      <c r="J25" s="11">
        <f>'[1]Viec 08T-2016'!J25</f>
        <v>4876</v>
      </c>
      <c r="K25" s="11">
        <f>'[1]Viec 08T-2016'!K25</f>
        <v>81</v>
      </c>
      <c r="L25" s="11">
        <f>'[1]Viec 08T-2016'!L25</f>
        <v>3907</v>
      </c>
      <c r="M25" s="11">
        <f>'[1]Viec 08T-2016'!M25</f>
        <v>218</v>
      </c>
      <c r="N25" s="11">
        <f>'[1]Viec 08T-2016'!N25</f>
        <v>11</v>
      </c>
      <c r="O25" s="11">
        <f>'[1]Viec 08T-2016'!O25</f>
        <v>0</v>
      </c>
      <c r="P25" s="11">
        <f>'[1]Viec 08T-2016'!P25</f>
        <v>23</v>
      </c>
      <c r="Q25" s="11">
        <f>'[1]Viec 08T-2016'!Q25</f>
        <v>1605</v>
      </c>
      <c r="R25" s="11">
        <f t="shared" si="1"/>
        <v>5764</v>
      </c>
      <c r="S25" s="25">
        <f t="shared" si="2"/>
        <v>0.5437691970162352</v>
      </c>
      <c r="U25" s="23"/>
      <c r="V25" s="23"/>
    </row>
    <row r="26" spans="1:22" s="12" customFormat="1" ht="19.5" customHeight="1">
      <c r="A26" s="15">
        <v>12</v>
      </c>
      <c r="B26" s="14" t="str">
        <f>'[1]Viec 08T-2016'!B26</f>
        <v>Cà Mau</v>
      </c>
      <c r="C26" s="11">
        <f>'[1]Viec 08T-2016'!C26</f>
        <v>13479</v>
      </c>
      <c r="D26" s="11">
        <v>5243</v>
      </c>
      <c r="E26" s="11">
        <v>8236</v>
      </c>
      <c r="F26" s="11">
        <f>'[1]Viec 08T-2016'!F26</f>
        <v>138</v>
      </c>
      <c r="G26" s="11">
        <f>'[1]Viec 08T-2016'!G26</f>
        <v>0</v>
      </c>
      <c r="H26" s="11">
        <f>'[1]Viec 08T-2016'!H26</f>
        <v>13341</v>
      </c>
      <c r="I26" s="11">
        <f>'[1]Viec 08T-2016'!I26</f>
        <v>10841</v>
      </c>
      <c r="J26" s="11">
        <f>'[1]Viec 08T-2016'!J26</f>
        <v>5791</v>
      </c>
      <c r="K26" s="11">
        <f>'[1]Viec 08T-2016'!K26</f>
        <v>228</v>
      </c>
      <c r="L26" s="11">
        <f>'[1]Viec 08T-2016'!L26</f>
        <v>4603</v>
      </c>
      <c r="M26" s="11">
        <f>'[1]Viec 08T-2016'!M26</f>
        <v>119</v>
      </c>
      <c r="N26" s="11">
        <f>'[1]Viec 08T-2016'!N26</f>
        <v>15</v>
      </c>
      <c r="O26" s="11">
        <f>'[1]Viec 08T-2016'!O26</f>
        <v>0</v>
      </c>
      <c r="P26" s="11">
        <f>'[1]Viec 08T-2016'!P26</f>
        <v>85</v>
      </c>
      <c r="Q26" s="11">
        <f>'[1]Viec 08T-2016'!Q26</f>
        <v>2500</v>
      </c>
      <c r="R26" s="11">
        <f t="shared" si="1"/>
        <v>7322</v>
      </c>
      <c r="S26" s="25">
        <f t="shared" si="2"/>
        <v>0.5552070842173231</v>
      </c>
      <c r="U26" s="23"/>
      <c r="V26" s="23"/>
    </row>
    <row r="27" spans="1:22" s="12" customFormat="1" ht="19.5" customHeight="1">
      <c r="A27" s="13">
        <v>13</v>
      </c>
      <c r="B27" s="14" t="str">
        <f>'[1]Viec 08T-2016'!B27</f>
        <v>Cao Bằng</v>
      </c>
      <c r="C27" s="11">
        <f>'[1]Viec 08T-2016'!C27</f>
        <v>1540</v>
      </c>
      <c r="D27" s="11">
        <v>523</v>
      </c>
      <c r="E27" s="11">
        <v>1017</v>
      </c>
      <c r="F27" s="11">
        <f>'[1]Viec 08T-2016'!F27</f>
        <v>8</v>
      </c>
      <c r="G27" s="11">
        <f>'[1]Viec 08T-2016'!G27</f>
        <v>0</v>
      </c>
      <c r="H27" s="11">
        <f>'[1]Viec 08T-2016'!H27</f>
        <v>1532</v>
      </c>
      <c r="I27" s="11">
        <f>'[1]Viec 08T-2016'!I27</f>
        <v>1186</v>
      </c>
      <c r="J27" s="11">
        <f>'[1]Viec 08T-2016'!J27</f>
        <v>745</v>
      </c>
      <c r="K27" s="11">
        <f>'[1]Viec 08T-2016'!K27</f>
        <v>20</v>
      </c>
      <c r="L27" s="11">
        <f>'[1]Viec 08T-2016'!L27</f>
        <v>400</v>
      </c>
      <c r="M27" s="11">
        <f>'[1]Viec 08T-2016'!M27</f>
        <v>6</v>
      </c>
      <c r="N27" s="11">
        <f>'[1]Viec 08T-2016'!N27</f>
        <v>2</v>
      </c>
      <c r="O27" s="11">
        <f>'[1]Viec 08T-2016'!O27</f>
        <v>0</v>
      </c>
      <c r="P27" s="11">
        <f>'[1]Viec 08T-2016'!P27</f>
        <v>13</v>
      </c>
      <c r="Q27" s="11">
        <f>'[1]Viec 08T-2016'!Q27</f>
        <v>346</v>
      </c>
      <c r="R27" s="11">
        <f t="shared" si="1"/>
        <v>767</v>
      </c>
      <c r="S27" s="25">
        <f t="shared" si="2"/>
        <v>0.6450252951096122</v>
      </c>
      <c r="U27" s="23"/>
      <c r="V27" s="23"/>
    </row>
    <row r="28" spans="1:22" s="12" customFormat="1" ht="19.5" customHeight="1">
      <c r="A28" s="15">
        <v>14</v>
      </c>
      <c r="B28" s="14" t="str">
        <f>'[1]Viec 08T-2016'!B28</f>
        <v>Cần Thơ</v>
      </c>
      <c r="C28" s="11">
        <f>'[1]Viec 08T-2016'!C28</f>
        <v>11894</v>
      </c>
      <c r="D28" s="11">
        <v>5491</v>
      </c>
      <c r="E28" s="11">
        <v>6403</v>
      </c>
      <c r="F28" s="11">
        <f>'[1]Viec 08T-2016'!F28</f>
        <v>209</v>
      </c>
      <c r="G28" s="11">
        <f>'[1]Viec 08T-2016'!G28</f>
        <v>14</v>
      </c>
      <c r="H28" s="11">
        <f>'[1]Viec 08T-2016'!H28</f>
        <v>11685</v>
      </c>
      <c r="I28" s="11">
        <f>'[1]Viec 08T-2016'!I28</f>
        <v>9929</v>
      </c>
      <c r="J28" s="11">
        <f>'[1]Viec 08T-2016'!J28</f>
        <v>5028</v>
      </c>
      <c r="K28" s="11">
        <f>'[1]Viec 08T-2016'!K28</f>
        <v>134</v>
      </c>
      <c r="L28" s="11">
        <f>'[1]Viec 08T-2016'!L28</f>
        <v>4046</v>
      </c>
      <c r="M28" s="11">
        <f>'[1]Viec 08T-2016'!M28</f>
        <v>128</v>
      </c>
      <c r="N28" s="11">
        <f>'[1]Viec 08T-2016'!N28</f>
        <v>21</v>
      </c>
      <c r="O28" s="11">
        <f>'[1]Viec 08T-2016'!O28</f>
        <v>3</v>
      </c>
      <c r="P28" s="11">
        <f>'[1]Viec 08T-2016'!P28</f>
        <v>569</v>
      </c>
      <c r="Q28" s="11">
        <f>'[1]Viec 08T-2016'!Q28</f>
        <v>1756</v>
      </c>
      <c r="R28" s="11">
        <f t="shared" si="1"/>
        <v>6523</v>
      </c>
      <c r="S28" s="25">
        <f t="shared" si="2"/>
        <v>0.5198912277167892</v>
      </c>
      <c r="U28" s="23"/>
      <c r="V28" s="23"/>
    </row>
    <row r="29" spans="1:22" s="12" customFormat="1" ht="19.5" customHeight="1">
      <c r="A29" s="13">
        <v>15</v>
      </c>
      <c r="B29" s="14" t="str">
        <f>'[1]Viec 08T-2016'!B29</f>
        <v>Đà Nẵng</v>
      </c>
      <c r="C29" s="11">
        <f>'[1]Viec 08T-2016'!C29</f>
        <v>9704</v>
      </c>
      <c r="D29" s="11">
        <v>4533</v>
      </c>
      <c r="E29" s="11">
        <v>5171</v>
      </c>
      <c r="F29" s="11">
        <f>'[1]Viec 08T-2016'!F29</f>
        <v>267</v>
      </c>
      <c r="G29" s="11">
        <f>'[1]Viec 08T-2016'!G29</f>
        <v>10</v>
      </c>
      <c r="H29" s="11">
        <f>'[1]Viec 08T-2016'!H29</f>
        <v>9437</v>
      </c>
      <c r="I29" s="11">
        <f>'[1]Viec 08T-2016'!I29</f>
        <v>7015</v>
      </c>
      <c r="J29" s="11">
        <f>'[1]Viec 08T-2016'!J29</f>
        <v>3474</v>
      </c>
      <c r="K29" s="11">
        <f>'[1]Viec 08T-2016'!K29</f>
        <v>103</v>
      </c>
      <c r="L29" s="11">
        <f>'[1]Viec 08T-2016'!L29</f>
        <v>3262</v>
      </c>
      <c r="M29" s="11">
        <f>'[1]Viec 08T-2016'!M29</f>
        <v>81</v>
      </c>
      <c r="N29" s="11">
        <f>'[1]Viec 08T-2016'!N29</f>
        <v>34</v>
      </c>
      <c r="O29" s="11">
        <f>'[1]Viec 08T-2016'!O29</f>
        <v>1</v>
      </c>
      <c r="P29" s="11">
        <f>'[1]Viec 08T-2016'!P29</f>
        <v>60</v>
      </c>
      <c r="Q29" s="11">
        <f>'[1]Viec 08T-2016'!Q29</f>
        <v>2422</v>
      </c>
      <c r="R29" s="11">
        <f t="shared" si="1"/>
        <v>5860</v>
      </c>
      <c r="S29" s="25">
        <f t="shared" si="2"/>
        <v>0.5099073414112616</v>
      </c>
      <c r="U29" s="23"/>
      <c r="V29" s="23"/>
    </row>
    <row r="30" spans="1:22" s="12" customFormat="1" ht="19.5" customHeight="1">
      <c r="A30" s="15">
        <v>16</v>
      </c>
      <c r="B30" s="14" t="str">
        <f>'[1]Viec 08T-2016'!B30</f>
        <v>Đắk Lắc</v>
      </c>
      <c r="C30" s="11">
        <f>'[1]Viec 08T-2016'!C30</f>
        <v>13653</v>
      </c>
      <c r="D30" s="11">
        <v>4032</v>
      </c>
      <c r="E30" s="11">
        <v>9621</v>
      </c>
      <c r="F30" s="11">
        <f>'[1]Viec 08T-2016'!F30</f>
        <v>176</v>
      </c>
      <c r="G30" s="11">
        <f>'[1]Viec 08T-2016'!G30</f>
        <v>0</v>
      </c>
      <c r="H30" s="11">
        <f>'[1]Viec 08T-2016'!H30</f>
        <v>13477</v>
      </c>
      <c r="I30" s="11">
        <f>'[1]Viec 08T-2016'!I30</f>
        <v>11324</v>
      </c>
      <c r="J30" s="11">
        <f>'[1]Viec 08T-2016'!J30</f>
        <v>7732</v>
      </c>
      <c r="K30" s="11">
        <f>'[1]Viec 08T-2016'!K30</f>
        <v>183</v>
      </c>
      <c r="L30" s="11">
        <f>'[1]Viec 08T-2016'!L30</f>
        <v>3234</v>
      </c>
      <c r="M30" s="11">
        <f>'[1]Viec 08T-2016'!M30</f>
        <v>137</v>
      </c>
      <c r="N30" s="11">
        <f>'[1]Viec 08T-2016'!N30</f>
        <v>5</v>
      </c>
      <c r="O30" s="11">
        <f>'[1]Viec 08T-2016'!O30</f>
        <v>0</v>
      </c>
      <c r="P30" s="11">
        <f>'[1]Viec 08T-2016'!P30</f>
        <v>33</v>
      </c>
      <c r="Q30" s="11">
        <f>'[1]Viec 08T-2016'!Q30</f>
        <v>2153</v>
      </c>
      <c r="R30" s="11">
        <f t="shared" si="1"/>
        <v>5562</v>
      </c>
      <c r="S30" s="25">
        <f t="shared" si="2"/>
        <v>0.6989579653832568</v>
      </c>
      <c r="U30" s="23"/>
      <c r="V30" s="23"/>
    </row>
    <row r="31" spans="1:22" s="12" customFormat="1" ht="19.5" customHeight="1">
      <c r="A31" s="13">
        <v>17</v>
      </c>
      <c r="B31" s="14" t="str">
        <f>'[1]Viec 08T-2016'!B31</f>
        <v>Đắk Nông</v>
      </c>
      <c r="C31" s="11">
        <f>'[1]Viec 08T-2016'!C31</f>
        <v>4563</v>
      </c>
      <c r="D31" s="11">
        <v>1855</v>
      </c>
      <c r="E31" s="11">
        <v>2708</v>
      </c>
      <c r="F31" s="11">
        <f>'[1]Viec 08T-2016'!F31</f>
        <v>62</v>
      </c>
      <c r="G31" s="11">
        <f>'[1]Viec 08T-2016'!G31</f>
        <v>0</v>
      </c>
      <c r="H31" s="11">
        <f>'[1]Viec 08T-2016'!H31</f>
        <v>4501</v>
      </c>
      <c r="I31" s="11">
        <f>'[1]Viec 08T-2016'!I31</f>
        <v>3716</v>
      </c>
      <c r="J31" s="11">
        <f>'[1]Viec 08T-2016'!J31</f>
        <v>1943</v>
      </c>
      <c r="K31" s="11">
        <f>'[1]Viec 08T-2016'!K31</f>
        <v>41</v>
      </c>
      <c r="L31" s="11">
        <f>'[1]Viec 08T-2016'!L31</f>
        <v>1603</v>
      </c>
      <c r="M31" s="11">
        <f>'[1]Viec 08T-2016'!M31</f>
        <v>74</v>
      </c>
      <c r="N31" s="11">
        <f>'[1]Viec 08T-2016'!N31</f>
        <v>0</v>
      </c>
      <c r="O31" s="11">
        <f>'[1]Viec 08T-2016'!O31</f>
        <v>0</v>
      </c>
      <c r="P31" s="11">
        <f>'[1]Viec 08T-2016'!P31</f>
        <v>55</v>
      </c>
      <c r="Q31" s="11">
        <f>'[1]Viec 08T-2016'!Q31</f>
        <v>785</v>
      </c>
      <c r="R31" s="11">
        <f t="shared" si="1"/>
        <v>2517</v>
      </c>
      <c r="S31" s="25">
        <f t="shared" si="2"/>
        <v>0.5339074273412271</v>
      </c>
      <c r="U31" s="23"/>
      <c r="V31" s="23"/>
    </row>
    <row r="32" spans="1:22" s="12" customFormat="1" ht="19.5" customHeight="1">
      <c r="A32" s="15">
        <v>18</v>
      </c>
      <c r="B32" s="14" t="str">
        <f>'[1]Viec 08T-2016'!B32</f>
        <v>Điện Biên</v>
      </c>
      <c r="C32" s="11">
        <f>'[1]Viec 08T-2016'!C32</f>
        <v>2461</v>
      </c>
      <c r="D32" s="11">
        <v>508</v>
      </c>
      <c r="E32" s="11">
        <v>1953</v>
      </c>
      <c r="F32" s="11">
        <f>'[1]Viec 08T-2016'!F32</f>
        <v>57</v>
      </c>
      <c r="G32" s="11">
        <f>'[1]Viec 08T-2016'!G32</f>
        <v>0</v>
      </c>
      <c r="H32" s="11">
        <f>'[1]Viec 08T-2016'!H32</f>
        <v>2404</v>
      </c>
      <c r="I32" s="11">
        <f>'[1]Viec 08T-2016'!I32</f>
        <v>2001</v>
      </c>
      <c r="J32" s="11">
        <f>'[1]Viec 08T-2016'!J32</f>
        <v>1615</v>
      </c>
      <c r="K32" s="11">
        <f>'[1]Viec 08T-2016'!K32</f>
        <v>49</v>
      </c>
      <c r="L32" s="11">
        <f>'[1]Viec 08T-2016'!L32</f>
        <v>334</v>
      </c>
      <c r="M32" s="11">
        <f>'[1]Viec 08T-2016'!M32</f>
        <v>3</v>
      </c>
      <c r="N32" s="11">
        <f>'[1]Viec 08T-2016'!N32</f>
        <v>0</v>
      </c>
      <c r="O32" s="11">
        <f>'[1]Viec 08T-2016'!O32</f>
        <v>0</v>
      </c>
      <c r="P32" s="11">
        <f>'[1]Viec 08T-2016'!P32</f>
        <v>0</v>
      </c>
      <c r="Q32" s="11">
        <f>'[1]Viec 08T-2016'!Q32</f>
        <v>403</v>
      </c>
      <c r="R32" s="11">
        <f t="shared" si="1"/>
        <v>740</v>
      </c>
      <c r="S32" s="25">
        <f t="shared" si="2"/>
        <v>0.8315842078960519</v>
      </c>
      <c r="U32" s="23"/>
      <c r="V32" s="23"/>
    </row>
    <row r="33" spans="1:22" s="12" customFormat="1" ht="19.5" customHeight="1">
      <c r="A33" s="13">
        <v>19</v>
      </c>
      <c r="B33" s="14" t="str">
        <f>'[1]Viec 08T-2016'!B33</f>
        <v>Đồng Nai</v>
      </c>
      <c r="C33" s="11">
        <f>'[1]Viec 08T-2016'!C33</f>
        <v>23455</v>
      </c>
      <c r="D33" s="11">
        <v>11013</v>
      </c>
      <c r="E33" s="11">
        <v>12442</v>
      </c>
      <c r="F33" s="11">
        <f>'[1]Viec 08T-2016'!F33</f>
        <v>439</v>
      </c>
      <c r="G33" s="11">
        <f>'[1]Viec 08T-2016'!G33</f>
        <v>10</v>
      </c>
      <c r="H33" s="11">
        <f>'[1]Viec 08T-2016'!H33</f>
        <v>23016</v>
      </c>
      <c r="I33" s="11">
        <f>'[1]Viec 08T-2016'!I33</f>
        <v>18211</v>
      </c>
      <c r="J33" s="11">
        <f>'[1]Viec 08T-2016'!J33</f>
        <v>9707</v>
      </c>
      <c r="K33" s="11">
        <f>'[1]Viec 08T-2016'!K33</f>
        <v>221</v>
      </c>
      <c r="L33" s="11">
        <f>'[1]Viec 08T-2016'!L33</f>
        <v>7012</v>
      </c>
      <c r="M33" s="11">
        <f>'[1]Viec 08T-2016'!M33</f>
        <v>734</v>
      </c>
      <c r="N33" s="11">
        <f>'[1]Viec 08T-2016'!N33</f>
        <v>21</v>
      </c>
      <c r="O33" s="11">
        <f>'[1]Viec 08T-2016'!O33</f>
        <v>0</v>
      </c>
      <c r="P33" s="11">
        <f>'[1]Viec 08T-2016'!P33</f>
        <v>516</v>
      </c>
      <c r="Q33" s="11">
        <f>'[1]Viec 08T-2016'!Q33</f>
        <v>4805</v>
      </c>
      <c r="R33" s="11">
        <f t="shared" si="1"/>
        <v>13088</v>
      </c>
      <c r="S33" s="25">
        <f t="shared" si="2"/>
        <v>0.5451650101586953</v>
      </c>
      <c r="U33" s="23"/>
      <c r="V33" s="23"/>
    </row>
    <row r="34" spans="1:22" s="12" customFormat="1" ht="19.5" customHeight="1">
      <c r="A34" s="15">
        <v>20</v>
      </c>
      <c r="B34" s="14" t="str">
        <f>'[1]Viec 08T-2016'!B34</f>
        <v>Đồng Tháp</v>
      </c>
      <c r="C34" s="11">
        <f>'[1]Viec 08T-2016'!C34</f>
        <v>13656</v>
      </c>
      <c r="D34" s="11">
        <v>3560</v>
      </c>
      <c r="E34" s="11">
        <v>10096</v>
      </c>
      <c r="F34" s="11">
        <f>'[1]Viec 08T-2016'!F34</f>
        <v>131</v>
      </c>
      <c r="G34" s="11">
        <f>'[1]Viec 08T-2016'!G34</f>
        <v>0</v>
      </c>
      <c r="H34" s="11">
        <f>'[1]Viec 08T-2016'!H34</f>
        <v>13525</v>
      </c>
      <c r="I34" s="11">
        <f>'[1]Viec 08T-2016'!I34</f>
        <v>11705</v>
      </c>
      <c r="J34" s="11">
        <f>'[1]Viec 08T-2016'!J34</f>
        <v>7401</v>
      </c>
      <c r="K34" s="11">
        <f>'[1]Viec 08T-2016'!K34</f>
        <v>203</v>
      </c>
      <c r="L34" s="11">
        <f>'[1]Viec 08T-2016'!L34</f>
        <v>3820</v>
      </c>
      <c r="M34" s="11">
        <f>'[1]Viec 08T-2016'!M34</f>
        <v>173</v>
      </c>
      <c r="N34" s="11">
        <f>'[1]Viec 08T-2016'!N34</f>
        <v>14</v>
      </c>
      <c r="O34" s="11">
        <f>'[1]Viec 08T-2016'!O34</f>
        <v>2</v>
      </c>
      <c r="P34" s="11">
        <f>'[1]Viec 08T-2016'!P34</f>
        <v>92</v>
      </c>
      <c r="Q34" s="11">
        <f>'[1]Viec 08T-2016'!Q34</f>
        <v>1820</v>
      </c>
      <c r="R34" s="11">
        <f t="shared" si="1"/>
        <v>5921</v>
      </c>
      <c r="S34" s="25">
        <f t="shared" si="2"/>
        <v>0.6496369073045707</v>
      </c>
      <c r="U34" s="23"/>
      <c r="V34" s="23"/>
    </row>
    <row r="35" spans="1:22" s="12" customFormat="1" ht="19.5" customHeight="1">
      <c r="A35" s="13">
        <v>21</v>
      </c>
      <c r="B35" s="14" t="str">
        <f>'[1]Viec 08T-2016'!B35</f>
        <v>Gia Lai</v>
      </c>
      <c r="C35" s="11">
        <f>'[1]Viec 08T-2016'!C35</f>
        <v>11215</v>
      </c>
      <c r="D35" s="11">
        <v>4824</v>
      </c>
      <c r="E35" s="11">
        <v>6391</v>
      </c>
      <c r="F35" s="11">
        <f>'[1]Viec 08T-2016'!F35</f>
        <v>109</v>
      </c>
      <c r="G35" s="11">
        <f>'[1]Viec 08T-2016'!G35</f>
        <v>8</v>
      </c>
      <c r="H35" s="11">
        <f>'[1]Viec 08T-2016'!H35</f>
        <v>11151</v>
      </c>
      <c r="I35" s="11">
        <f>'[1]Viec 08T-2016'!I35</f>
        <v>9179</v>
      </c>
      <c r="J35" s="11">
        <f>'[1]Viec 08T-2016'!J35</f>
        <v>5092</v>
      </c>
      <c r="K35" s="11">
        <f>'[1]Viec 08T-2016'!K35</f>
        <v>167</v>
      </c>
      <c r="L35" s="11">
        <f>'[1]Viec 08T-2016'!L35</f>
        <v>3796</v>
      </c>
      <c r="M35" s="11">
        <f>'[1]Viec 08T-2016'!M35</f>
        <v>88</v>
      </c>
      <c r="N35" s="11">
        <f>'[1]Viec 08T-2016'!N35</f>
        <v>23</v>
      </c>
      <c r="O35" s="11">
        <f>'[1]Viec 08T-2016'!O35</f>
        <v>0</v>
      </c>
      <c r="P35" s="11">
        <f>'[1]Viec 08T-2016'!P35</f>
        <v>13</v>
      </c>
      <c r="Q35" s="11">
        <f>'[1]Viec 08T-2016'!Q35</f>
        <v>1972</v>
      </c>
      <c r="R35" s="11">
        <f t="shared" si="1"/>
        <v>5892</v>
      </c>
      <c r="S35" s="25">
        <f t="shared" si="2"/>
        <v>0.5729382285652032</v>
      </c>
      <c r="U35" s="23"/>
      <c r="V35" s="23"/>
    </row>
    <row r="36" spans="1:22" s="12" customFormat="1" ht="19.5" customHeight="1">
      <c r="A36" s="15">
        <v>22</v>
      </c>
      <c r="B36" s="14" t="str">
        <f>'[1]Viec 08T-2016'!B36</f>
        <v>Hà Giang</v>
      </c>
      <c r="C36" s="11">
        <f>'[1]Viec 08T-2016'!C36</f>
        <v>2002</v>
      </c>
      <c r="D36" s="11">
        <v>381</v>
      </c>
      <c r="E36" s="11">
        <v>1621</v>
      </c>
      <c r="F36" s="11">
        <f>'[1]Viec 08T-2016'!F36</f>
        <v>95</v>
      </c>
      <c r="G36" s="11">
        <f>'[1]Viec 08T-2016'!G36</f>
        <v>0</v>
      </c>
      <c r="H36" s="11">
        <f>'[1]Viec 08T-2016'!H36</f>
        <v>1991</v>
      </c>
      <c r="I36" s="11">
        <f>'[1]Viec 08T-2016'!I36</f>
        <v>1722</v>
      </c>
      <c r="J36" s="11">
        <f>'[1]Viec 08T-2016'!J36</f>
        <v>1289</v>
      </c>
      <c r="K36" s="11">
        <f>'[1]Viec 08T-2016'!K36</f>
        <v>24</v>
      </c>
      <c r="L36" s="11">
        <f>'[1]Viec 08T-2016'!L36</f>
        <v>388</v>
      </c>
      <c r="M36" s="11">
        <f>'[1]Viec 08T-2016'!M36</f>
        <v>13</v>
      </c>
      <c r="N36" s="11">
        <f>'[1]Viec 08T-2016'!N36</f>
        <v>0</v>
      </c>
      <c r="O36" s="11">
        <f>'[1]Viec 08T-2016'!O36</f>
        <v>0</v>
      </c>
      <c r="P36" s="11">
        <f>'[1]Viec 08T-2016'!P36</f>
        <v>8</v>
      </c>
      <c r="Q36" s="11">
        <f>'[1]Viec 08T-2016'!Q36</f>
        <v>269</v>
      </c>
      <c r="R36" s="11">
        <f t="shared" si="1"/>
        <v>678</v>
      </c>
      <c r="S36" s="25">
        <f t="shared" si="2"/>
        <v>0.7624854819976771</v>
      </c>
      <c r="U36" s="23"/>
      <c r="V36" s="23"/>
    </row>
    <row r="37" spans="1:22" s="12" customFormat="1" ht="19.5" customHeight="1">
      <c r="A37" s="13">
        <v>23</v>
      </c>
      <c r="B37" s="14" t="str">
        <f>'[1]Viec 08T-2016'!B37</f>
        <v>Hà Nam</v>
      </c>
      <c r="C37" s="11">
        <f>'[1]Viec 08T-2016'!C37</f>
        <v>2269</v>
      </c>
      <c r="D37" s="11">
        <v>965</v>
      </c>
      <c r="E37" s="11">
        <v>1304</v>
      </c>
      <c r="F37" s="11">
        <f>'[1]Viec 08T-2016'!F37</f>
        <v>28</v>
      </c>
      <c r="G37" s="11">
        <f>'[1]Viec 08T-2016'!G37</f>
        <v>0</v>
      </c>
      <c r="H37" s="11">
        <f>'[1]Viec 08T-2016'!H37</f>
        <v>2241</v>
      </c>
      <c r="I37" s="11">
        <f>'[1]Viec 08T-2016'!I37</f>
        <v>1431</v>
      </c>
      <c r="J37" s="11">
        <f>'[1]Viec 08T-2016'!J37</f>
        <v>1039</v>
      </c>
      <c r="K37" s="11">
        <f>'[1]Viec 08T-2016'!K37</f>
        <v>9</v>
      </c>
      <c r="L37" s="11">
        <f>'[1]Viec 08T-2016'!L37</f>
        <v>370</v>
      </c>
      <c r="M37" s="11">
        <f>'[1]Viec 08T-2016'!M37</f>
        <v>2</v>
      </c>
      <c r="N37" s="11">
        <f>'[1]Viec 08T-2016'!N37</f>
        <v>2</v>
      </c>
      <c r="O37" s="11">
        <f>'[1]Viec 08T-2016'!O37</f>
        <v>0</v>
      </c>
      <c r="P37" s="11">
        <f>'[1]Viec 08T-2016'!P37</f>
        <v>9</v>
      </c>
      <c r="Q37" s="11">
        <f>'[1]Viec 08T-2016'!Q37</f>
        <v>810</v>
      </c>
      <c r="R37" s="11">
        <f t="shared" si="1"/>
        <v>1193</v>
      </c>
      <c r="S37" s="25">
        <f t="shared" si="2"/>
        <v>0.7323549965059399</v>
      </c>
      <c r="U37" s="23"/>
      <c r="V37" s="23"/>
    </row>
    <row r="38" spans="1:22" s="12" customFormat="1" ht="19.5" customHeight="1">
      <c r="A38" s="15">
        <v>24</v>
      </c>
      <c r="B38" s="14" t="str">
        <f>'[1]Viec 08T-2016'!B38</f>
        <v>Hà Nội</v>
      </c>
      <c r="C38" s="11">
        <f>'[1]Viec 08T-2016'!C38</f>
        <v>31505</v>
      </c>
      <c r="D38" s="11">
        <v>12873</v>
      </c>
      <c r="E38" s="11">
        <v>18632</v>
      </c>
      <c r="F38" s="11">
        <f>'[1]Viec 08T-2016'!F38</f>
        <v>636</v>
      </c>
      <c r="G38" s="11">
        <f>'[1]Viec 08T-2016'!G38</f>
        <v>4</v>
      </c>
      <c r="H38" s="11">
        <f>'[1]Viec 08T-2016'!H38</f>
        <v>30869</v>
      </c>
      <c r="I38" s="11">
        <f>'[1]Viec 08T-2016'!I38</f>
        <v>23016</v>
      </c>
      <c r="J38" s="11">
        <f>'[1]Viec 08T-2016'!J38</f>
        <v>12533</v>
      </c>
      <c r="K38" s="11">
        <f>'[1]Viec 08T-2016'!K38</f>
        <v>252</v>
      </c>
      <c r="L38" s="11">
        <f>'[1]Viec 08T-2016'!L38</f>
        <v>9981</v>
      </c>
      <c r="M38" s="11">
        <f>'[1]Viec 08T-2016'!M38</f>
        <v>74</v>
      </c>
      <c r="N38" s="11">
        <f>'[1]Viec 08T-2016'!N38</f>
        <v>43</v>
      </c>
      <c r="O38" s="11">
        <f>'[1]Viec 08T-2016'!O38</f>
        <v>2</v>
      </c>
      <c r="P38" s="11">
        <f>'[1]Viec 08T-2016'!P38</f>
        <v>131</v>
      </c>
      <c r="Q38" s="11">
        <f>'[1]Viec 08T-2016'!Q38</f>
        <v>7853</v>
      </c>
      <c r="R38" s="11">
        <f t="shared" si="1"/>
        <v>18084</v>
      </c>
      <c r="S38" s="25">
        <f t="shared" si="2"/>
        <v>0.5554831421619743</v>
      </c>
      <c r="U38" s="23"/>
      <c r="V38" s="23"/>
    </row>
    <row r="39" spans="1:22" s="12" customFormat="1" ht="19.5" customHeight="1">
      <c r="A39" s="13">
        <v>25</v>
      </c>
      <c r="B39" s="14" t="str">
        <f>'[1]Viec 08T-2016'!B39</f>
        <v>Hà Tĩnh</v>
      </c>
      <c r="C39" s="11">
        <f>'[1]Viec 08T-2016'!C39</f>
        <v>3111</v>
      </c>
      <c r="D39" s="11">
        <v>660</v>
      </c>
      <c r="E39" s="11">
        <v>2451</v>
      </c>
      <c r="F39" s="11">
        <f>'[1]Viec 08T-2016'!F39</f>
        <v>34</v>
      </c>
      <c r="G39" s="11">
        <f>'[1]Viec 08T-2016'!G39</f>
        <v>0</v>
      </c>
      <c r="H39" s="11">
        <f>'[1]Viec 08T-2016'!H39</f>
        <v>3077</v>
      </c>
      <c r="I39" s="11">
        <f>'[1]Viec 08T-2016'!I39</f>
        <v>2596</v>
      </c>
      <c r="J39" s="11">
        <f>'[1]Viec 08T-2016'!J39</f>
        <v>2027</v>
      </c>
      <c r="K39" s="11">
        <f>'[1]Viec 08T-2016'!K39</f>
        <v>10</v>
      </c>
      <c r="L39" s="11">
        <f>'[1]Viec 08T-2016'!L39</f>
        <v>533</v>
      </c>
      <c r="M39" s="11">
        <f>'[1]Viec 08T-2016'!M39</f>
        <v>13</v>
      </c>
      <c r="N39" s="11">
        <f>'[1]Viec 08T-2016'!N39</f>
        <v>1</v>
      </c>
      <c r="O39" s="11">
        <f>'[1]Viec 08T-2016'!O39</f>
        <v>0</v>
      </c>
      <c r="P39" s="11">
        <f>'[1]Viec 08T-2016'!P39</f>
        <v>12</v>
      </c>
      <c r="Q39" s="11">
        <f>'[1]Viec 08T-2016'!Q39</f>
        <v>481</v>
      </c>
      <c r="R39" s="11">
        <f t="shared" si="1"/>
        <v>1040</v>
      </c>
      <c r="S39" s="25">
        <f t="shared" si="2"/>
        <v>0.7846687211093991</v>
      </c>
      <c r="U39" s="23"/>
      <c r="V39" s="23"/>
    </row>
    <row r="40" spans="1:22" s="12" customFormat="1" ht="19.5" customHeight="1">
      <c r="A40" s="15">
        <v>26</v>
      </c>
      <c r="B40" s="14" t="str">
        <f>'[1]Viec 08T-2016'!B40</f>
        <v>Hải Dương</v>
      </c>
      <c r="C40" s="11">
        <f>'[1]Viec 08T-2016'!C40</f>
        <v>8494</v>
      </c>
      <c r="D40" s="11">
        <v>2784</v>
      </c>
      <c r="E40" s="11">
        <v>5710</v>
      </c>
      <c r="F40" s="11">
        <f>'[1]Viec 08T-2016'!F40</f>
        <v>124</v>
      </c>
      <c r="G40" s="11">
        <f>'[1]Viec 08T-2016'!G40</f>
        <v>0</v>
      </c>
      <c r="H40" s="11">
        <f>'[1]Viec 08T-2016'!H40</f>
        <v>8370</v>
      </c>
      <c r="I40" s="11">
        <f>'[1]Viec 08T-2016'!I40</f>
        <v>7045</v>
      </c>
      <c r="J40" s="11">
        <f>'[1]Viec 08T-2016'!J40</f>
        <v>4856</v>
      </c>
      <c r="K40" s="11">
        <f>'[1]Viec 08T-2016'!K40</f>
        <v>49</v>
      </c>
      <c r="L40" s="11">
        <f>'[1]Viec 08T-2016'!L40</f>
        <v>2018</v>
      </c>
      <c r="M40" s="11">
        <f>'[1]Viec 08T-2016'!M40</f>
        <v>21</v>
      </c>
      <c r="N40" s="11">
        <f>'[1]Viec 08T-2016'!N40</f>
        <v>11</v>
      </c>
      <c r="O40" s="11">
        <f>'[1]Viec 08T-2016'!O40</f>
        <v>0</v>
      </c>
      <c r="P40" s="11">
        <f>'[1]Viec 08T-2016'!P40</f>
        <v>90</v>
      </c>
      <c r="Q40" s="11">
        <f>'[1]Viec 08T-2016'!Q40</f>
        <v>1325</v>
      </c>
      <c r="R40" s="11">
        <f t="shared" si="1"/>
        <v>3465</v>
      </c>
      <c r="S40" s="25">
        <f t="shared" si="2"/>
        <v>0.6962384669978708</v>
      </c>
      <c r="U40" s="23"/>
      <c r="V40" s="23"/>
    </row>
    <row r="41" spans="1:22" s="12" customFormat="1" ht="19.5" customHeight="1">
      <c r="A41" s="13">
        <v>27</v>
      </c>
      <c r="B41" s="14" t="str">
        <f>'[1]Viec 08T-2016'!B41</f>
        <v>Hải Phòng</v>
      </c>
      <c r="C41" s="11">
        <f>'[1]Viec 08T-2016'!C41</f>
        <v>13926</v>
      </c>
      <c r="D41" s="11">
        <v>8730</v>
      </c>
      <c r="E41" s="11">
        <v>5196</v>
      </c>
      <c r="F41" s="11">
        <f>'[1]Viec 08T-2016'!F41</f>
        <v>163</v>
      </c>
      <c r="G41" s="11">
        <f>'[1]Viec 08T-2016'!G41</f>
        <v>2</v>
      </c>
      <c r="H41" s="11">
        <f>'[1]Viec 08T-2016'!H41</f>
        <v>13763</v>
      </c>
      <c r="I41" s="11">
        <f>'[1]Viec 08T-2016'!I41</f>
        <v>8758</v>
      </c>
      <c r="J41" s="11">
        <f>'[1]Viec 08T-2016'!J41</f>
        <v>3836</v>
      </c>
      <c r="K41" s="11">
        <f>'[1]Viec 08T-2016'!K41</f>
        <v>109</v>
      </c>
      <c r="L41" s="11">
        <f>'[1]Viec 08T-2016'!L41</f>
        <v>4621</v>
      </c>
      <c r="M41" s="11">
        <f>'[1]Viec 08T-2016'!M41</f>
        <v>140</v>
      </c>
      <c r="N41" s="11">
        <f>'[1]Viec 08T-2016'!N41</f>
        <v>2</v>
      </c>
      <c r="O41" s="11">
        <f>'[1]Viec 08T-2016'!O41</f>
        <v>0</v>
      </c>
      <c r="P41" s="11">
        <f>'[1]Viec 08T-2016'!P41</f>
        <v>50</v>
      </c>
      <c r="Q41" s="11">
        <f>'[1]Viec 08T-2016'!Q41</f>
        <v>5005</v>
      </c>
      <c r="R41" s="11">
        <f t="shared" si="1"/>
        <v>9818</v>
      </c>
      <c r="S41" s="25">
        <f t="shared" si="2"/>
        <v>0.4504453071477506</v>
      </c>
      <c r="U41" s="23"/>
      <c r="V41" s="23"/>
    </row>
    <row r="42" spans="1:22" s="12" customFormat="1" ht="19.5" customHeight="1">
      <c r="A42" s="15">
        <v>28</v>
      </c>
      <c r="B42" s="14" t="str">
        <f>'[1]Viec 08T-2016'!B42</f>
        <v>Hậu Giang</v>
      </c>
      <c r="C42" s="11">
        <f>'[1]Viec 08T-2016'!C42</f>
        <v>8084</v>
      </c>
      <c r="D42" s="11">
        <v>3372</v>
      </c>
      <c r="E42" s="11">
        <v>4712</v>
      </c>
      <c r="F42" s="11">
        <f>'[1]Viec 08T-2016'!F42</f>
        <v>80</v>
      </c>
      <c r="G42" s="11">
        <f>'[1]Viec 08T-2016'!G42</f>
        <v>16</v>
      </c>
      <c r="H42" s="11">
        <f>'[1]Viec 08T-2016'!H42</f>
        <v>8004</v>
      </c>
      <c r="I42" s="11">
        <f>'[1]Viec 08T-2016'!I42</f>
        <v>7257</v>
      </c>
      <c r="J42" s="11">
        <f>'[1]Viec 08T-2016'!J42</f>
        <v>3621</v>
      </c>
      <c r="K42" s="11">
        <f>'[1]Viec 08T-2016'!K42</f>
        <v>110</v>
      </c>
      <c r="L42" s="11">
        <f>'[1]Viec 08T-2016'!L42</f>
        <v>3421</v>
      </c>
      <c r="M42" s="11">
        <f>'[1]Viec 08T-2016'!M42</f>
        <v>79</v>
      </c>
      <c r="N42" s="11">
        <f>'[1]Viec 08T-2016'!N42</f>
        <v>3</v>
      </c>
      <c r="O42" s="11">
        <f>'[1]Viec 08T-2016'!O42</f>
        <v>2</v>
      </c>
      <c r="P42" s="11">
        <f>'[1]Viec 08T-2016'!P42</f>
        <v>21</v>
      </c>
      <c r="Q42" s="11">
        <f>'[1]Viec 08T-2016'!Q42</f>
        <v>747</v>
      </c>
      <c r="R42" s="11">
        <f t="shared" si="1"/>
        <v>4273</v>
      </c>
      <c r="S42" s="25">
        <f t="shared" si="2"/>
        <v>0.5141242937853108</v>
      </c>
      <c r="U42" s="23"/>
      <c r="V42" s="23"/>
    </row>
    <row r="43" spans="1:22" s="12" customFormat="1" ht="19.5" customHeight="1">
      <c r="A43" s="13">
        <v>29</v>
      </c>
      <c r="B43" s="14" t="str">
        <f>'[1]Viec 08T-2016'!B43</f>
        <v>Hòa Bình</v>
      </c>
      <c r="C43" s="11">
        <f>'[1]Viec 08T-2016'!C43</f>
        <v>2999</v>
      </c>
      <c r="D43" s="11">
        <v>465</v>
      </c>
      <c r="E43" s="11">
        <v>2534</v>
      </c>
      <c r="F43" s="11">
        <f>'[1]Viec 08T-2016'!F43</f>
        <v>52</v>
      </c>
      <c r="G43" s="11">
        <f>'[1]Viec 08T-2016'!G43</f>
        <v>0</v>
      </c>
      <c r="H43" s="11">
        <f>'[1]Viec 08T-2016'!H43</f>
        <v>2947</v>
      </c>
      <c r="I43" s="11">
        <f>'[1]Viec 08T-2016'!I43</f>
        <v>2605</v>
      </c>
      <c r="J43" s="11">
        <f>'[1]Viec 08T-2016'!J43</f>
        <v>2136</v>
      </c>
      <c r="K43" s="11">
        <f>'[1]Viec 08T-2016'!K43</f>
        <v>8</v>
      </c>
      <c r="L43" s="11">
        <f>'[1]Viec 08T-2016'!L43</f>
        <v>400</v>
      </c>
      <c r="M43" s="11">
        <f>'[1]Viec 08T-2016'!M43</f>
        <v>16</v>
      </c>
      <c r="N43" s="11">
        <f>'[1]Viec 08T-2016'!N43</f>
        <v>1</v>
      </c>
      <c r="O43" s="11">
        <f>'[1]Viec 08T-2016'!O43</f>
        <v>0</v>
      </c>
      <c r="P43" s="11">
        <f>'[1]Viec 08T-2016'!P43</f>
        <v>44</v>
      </c>
      <c r="Q43" s="11">
        <f>'[1]Viec 08T-2016'!Q43</f>
        <v>342</v>
      </c>
      <c r="R43" s="11">
        <f t="shared" si="1"/>
        <v>803</v>
      </c>
      <c r="S43" s="25">
        <f t="shared" si="2"/>
        <v>0.8230326295585413</v>
      </c>
      <c r="U43" s="23"/>
      <c r="V43" s="23"/>
    </row>
    <row r="44" spans="1:22" s="12" customFormat="1" ht="19.5" customHeight="1">
      <c r="A44" s="15">
        <v>30</v>
      </c>
      <c r="B44" s="14" t="str">
        <f>'[1]Viec 08T-2016'!B44</f>
        <v>Hồ Chí Minh</v>
      </c>
      <c r="C44" s="11">
        <f>'[1]Viec 08T-2016'!C44</f>
        <v>74243</v>
      </c>
      <c r="D44" s="11">
        <v>31189</v>
      </c>
      <c r="E44" s="11">
        <v>43054</v>
      </c>
      <c r="F44" s="11">
        <f>'[1]Viec 08T-2016'!F44</f>
        <v>801</v>
      </c>
      <c r="G44" s="11">
        <f>'[1]Viec 08T-2016'!G44</f>
        <v>40</v>
      </c>
      <c r="H44" s="11">
        <f>'[1]Viec 08T-2016'!H44</f>
        <v>73442.3</v>
      </c>
      <c r="I44" s="11">
        <f>'[1]Viec 08T-2016'!I44</f>
        <v>63011</v>
      </c>
      <c r="J44" s="11">
        <f>'[1]Viec 08T-2016'!J44</f>
        <v>30782</v>
      </c>
      <c r="K44" s="11">
        <f>'[1]Viec 08T-2016'!K44</f>
        <v>511</v>
      </c>
      <c r="L44" s="11">
        <f>'[1]Viec 08T-2016'!L44</f>
        <v>27816</v>
      </c>
      <c r="M44" s="11">
        <f>'[1]Viec 08T-2016'!M44</f>
        <v>2187</v>
      </c>
      <c r="N44" s="11">
        <f>'[1]Viec 08T-2016'!N44</f>
        <v>97</v>
      </c>
      <c r="O44" s="11">
        <f>'[1]Viec 08T-2016'!O44</f>
        <v>7</v>
      </c>
      <c r="P44" s="11">
        <f>'[1]Viec 08T-2016'!P44</f>
        <v>1611</v>
      </c>
      <c r="Q44" s="11">
        <f>'[1]Viec 08T-2016'!Q44</f>
        <v>10431.3</v>
      </c>
      <c r="R44" s="11">
        <f t="shared" si="1"/>
        <v>42149.3</v>
      </c>
      <c r="S44" s="25">
        <f t="shared" si="2"/>
        <v>0.49662757296345084</v>
      </c>
      <c r="U44" s="23"/>
      <c r="V44" s="23"/>
    </row>
    <row r="45" spans="1:22" s="12" customFormat="1" ht="19.5" customHeight="1">
      <c r="A45" s="13">
        <v>31</v>
      </c>
      <c r="B45" s="14" t="str">
        <f>'[1]Viec 08T-2016'!B45</f>
        <v>Hưng Yên</v>
      </c>
      <c r="C45" s="11">
        <f>'[1]Viec 08T-2016'!C45</f>
        <v>5055</v>
      </c>
      <c r="D45" s="11">
        <v>1764</v>
      </c>
      <c r="E45" s="11">
        <v>3291</v>
      </c>
      <c r="F45" s="11">
        <f>'[1]Viec 08T-2016'!F45</f>
        <v>106</v>
      </c>
      <c r="G45" s="11">
        <f>'[1]Viec 08T-2016'!G45</f>
        <v>3</v>
      </c>
      <c r="H45" s="11">
        <f>'[1]Viec 08T-2016'!H45</f>
        <v>4950</v>
      </c>
      <c r="I45" s="11">
        <f>'[1]Viec 08T-2016'!I45</f>
        <v>3817</v>
      </c>
      <c r="J45" s="11">
        <f>'[1]Viec 08T-2016'!J45</f>
        <v>2778</v>
      </c>
      <c r="K45" s="11">
        <f>'[1]Viec 08T-2016'!K45</f>
        <v>45</v>
      </c>
      <c r="L45" s="11">
        <f>'[1]Viec 08T-2016'!L45</f>
        <v>919</v>
      </c>
      <c r="M45" s="11">
        <f>'[1]Viec 08T-2016'!M45</f>
        <v>5</v>
      </c>
      <c r="N45" s="11">
        <f>'[1]Viec 08T-2016'!N45</f>
        <v>2</v>
      </c>
      <c r="O45" s="11">
        <f>'[1]Viec 08T-2016'!O45</f>
        <v>0</v>
      </c>
      <c r="P45" s="11">
        <f>'[1]Viec 08T-2016'!P45</f>
        <v>68</v>
      </c>
      <c r="Q45" s="11">
        <f>'[1]Viec 08T-2016'!Q45</f>
        <v>1133</v>
      </c>
      <c r="R45" s="11">
        <f t="shared" si="1"/>
        <v>2127</v>
      </c>
      <c r="S45" s="25">
        <f t="shared" si="2"/>
        <v>0.7395860623526329</v>
      </c>
      <c r="U45" s="23"/>
      <c r="V45" s="23"/>
    </row>
    <row r="46" spans="1:22" s="12" customFormat="1" ht="19.5" customHeight="1">
      <c r="A46" s="15">
        <v>32</v>
      </c>
      <c r="B46" s="14" t="str">
        <f>'[1]Viec 08T-2016'!B46</f>
        <v>Kiên Giang</v>
      </c>
      <c r="C46" s="11">
        <f>'[1]Viec 08T-2016'!C46</f>
        <v>15399</v>
      </c>
      <c r="D46" s="11">
        <v>5233</v>
      </c>
      <c r="E46" s="11">
        <v>10166</v>
      </c>
      <c r="F46" s="11">
        <f>'[1]Viec 08T-2016'!F46</f>
        <v>157</v>
      </c>
      <c r="G46" s="11">
        <f>'[1]Viec 08T-2016'!G46</f>
        <v>0</v>
      </c>
      <c r="H46" s="11">
        <f>'[1]Viec 08T-2016'!H46</f>
        <v>15242</v>
      </c>
      <c r="I46" s="11">
        <f>'[1]Viec 08T-2016'!I46</f>
        <v>12624</v>
      </c>
      <c r="J46" s="11">
        <f>'[1]Viec 08T-2016'!J46</f>
        <v>7319</v>
      </c>
      <c r="K46" s="11">
        <f>'[1]Viec 08T-2016'!K46</f>
        <v>268</v>
      </c>
      <c r="L46" s="11">
        <f>'[1]Viec 08T-2016'!L46</f>
        <v>4768</v>
      </c>
      <c r="M46" s="11">
        <f>'[1]Viec 08T-2016'!M46</f>
        <v>190</v>
      </c>
      <c r="N46" s="11">
        <f>'[1]Viec 08T-2016'!N46</f>
        <v>3</v>
      </c>
      <c r="O46" s="11">
        <f>'[1]Viec 08T-2016'!O46</f>
        <v>0</v>
      </c>
      <c r="P46" s="11">
        <f>'[1]Viec 08T-2016'!P46</f>
        <v>76</v>
      </c>
      <c r="Q46" s="11">
        <f>'[1]Viec 08T-2016'!Q46</f>
        <v>2618</v>
      </c>
      <c r="R46" s="11">
        <f aca="true" t="shared" si="3" ref="R46:R77">L46+M46+N46+O46+P46+Q46</f>
        <v>7655</v>
      </c>
      <c r="S46" s="25">
        <f aca="true" t="shared" si="4" ref="S46:S77">(J46+K46)/I46</f>
        <v>0.6009980988593155</v>
      </c>
      <c r="U46" s="23"/>
      <c r="V46" s="23"/>
    </row>
    <row r="47" spans="1:22" s="12" customFormat="1" ht="19.5" customHeight="1">
      <c r="A47" s="13">
        <v>33</v>
      </c>
      <c r="B47" s="14" t="str">
        <f>'[1]Viec 08T-2016'!B47</f>
        <v>Kon Tum</v>
      </c>
      <c r="C47" s="11">
        <f>'[1]Viec 08T-2016'!C47</f>
        <v>2682</v>
      </c>
      <c r="D47" s="11">
        <v>628</v>
      </c>
      <c r="E47" s="11">
        <v>2054</v>
      </c>
      <c r="F47" s="11">
        <f>'[1]Viec 08T-2016'!F47</f>
        <v>67</v>
      </c>
      <c r="G47" s="11">
        <f>'[1]Viec 08T-2016'!G47</f>
        <v>1</v>
      </c>
      <c r="H47" s="11">
        <f>'[1]Viec 08T-2016'!H47</f>
        <v>2615</v>
      </c>
      <c r="I47" s="11">
        <f>'[1]Viec 08T-2016'!I47</f>
        <v>2263</v>
      </c>
      <c r="J47" s="11">
        <f>'[1]Viec 08T-2016'!J47</f>
        <v>1578</v>
      </c>
      <c r="K47" s="11">
        <f>'[1]Viec 08T-2016'!K47</f>
        <v>20</v>
      </c>
      <c r="L47" s="11">
        <f>'[1]Viec 08T-2016'!L47</f>
        <v>641</v>
      </c>
      <c r="M47" s="11">
        <f>'[1]Viec 08T-2016'!M47</f>
        <v>22</v>
      </c>
      <c r="N47" s="11">
        <f>'[1]Viec 08T-2016'!N47</f>
        <v>2</v>
      </c>
      <c r="O47" s="11">
        <f>'[1]Viec 08T-2016'!O47</f>
        <v>0</v>
      </c>
      <c r="P47" s="11">
        <f>'[1]Viec 08T-2016'!P47</f>
        <v>0</v>
      </c>
      <c r="Q47" s="11">
        <f>'[1]Viec 08T-2016'!Q47</f>
        <v>352</v>
      </c>
      <c r="R47" s="11">
        <f t="shared" si="3"/>
        <v>1017</v>
      </c>
      <c r="S47" s="25">
        <f t="shared" si="4"/>
        <v>0.7061422889969068</v>
      </c>
      <c r="U47" s="23"/>
      <c r="V47" s="23"/>
    </row>
    <row r="48" spans="1:22" s="12" customFormat="1" ht="19.5" customHeight="1">
      <c r="A48" s="15">
        <v>34</v>
      </c>
      <c r="B48" s="14" t="str">
        <f>'[1]Viec 08T-2016'!B48</f>
        <v>Khánh Hòa</v>
      </c>
      <c r="C48" s="11">
        <f>'[1]Viec 08T-2016'!C48</f>
        <v>10130</v>
      </c>
      <c r="D48" s="11">
        <v>4573</v>
      </c>
      <c r="E48" s="11">
        <v>5557</v>
      </c>
      <c r="F48" s="11">
        <f>'[1]Viec 08T-2016'!F48</f>
        <v>70</v>
      </c>
      <c r="G48" s="11">
        <f>'[1]Viec 08T-2016'!G48</f>
        <v>0</v>
      </c>
      <c r="H48" s="11">
        <f>'[1]Viec 08T-2016'!H48</f>
        <v>10060</v>
      </c>
      <c r="I48" s="11">
        <f>'[1]Viec 08T-2016'!I48</f>
        <v>8512</v>
      </c>
      <c r="J48" s="11">
        <f>'[1]Viec 08T-2016'!J48</f>
        <v>4118</v>
      </c>
      <c r="K48" s="11">
        <f>'[1]Viec 08T-2016'!K48</f>
        <v>203</v>
      </c>
      <c r="L48" s="11">
        <f>'[1]Viec 08T-2016'!L48</f>
        <v>3908</v>
      </c>
      <c r="M48" s="11">
        <f>'[1]Viec 08T-2016'!M48</f>
        <v>122</v>
      </c>
      <c r="N48" s="11">
        <f>'[1]Viec 08T-2016'!N48</f>
        <v>10</v>
      </c>
      <c r="O48" s="11">
        <f>'[1]Viec 08T-2016'!O48</f>
        <v>0</v>
      </c>
      <c r="P48" s="11">
        <f>'[1]Viec 08T-2016'!P48</f>
        <v>151</v>
      </c>
      <c r="Q48" s="11">
        <f>'[1]Viec 08T-2016'!Q48</f>
        <v>1548</v>
      </c>
      <c r="R48" s="11">
        <f t="shared" si="3"/>
        <v>5739</v>
      </c>
      <c r="S48" s="25">
        <f t="shared" si="4"/>
        <v>0.5076362781954887</v>
      </c>
      <c r="U48" s="23"/>
      <c r="V48" s="23"/>
    </row>
    <row r="49" spans="1:22" s="12" customFormat="1" ht="19.5" customHeight="1">
      <c r="A49" s="13">
        <v>35</v>
      </c>
      <c r="B49" s="14" t="str">
        <f>'[1]Viec 08T-2016'!B49</f>
        <v>Lai Châu</v>
      </c>
      <c r="C49" s="11">
        <f>'[1]Viec 08T-2016'!C49</f>
        <v>1366</v>
      </c>
      <c r="D49" s="11">
        <v>206</v>
      </c>
      <c r="E49" s="11">
        <v>1160</v>
      </c>
      <c r="F49" s="11">
        <f>'[1]Viec 08T-2016'!F49</f>
        <v>8</v>
      </c>
      <c r="G49" s="11">
        <f>'[1]Viec 08T-2016'!G49</f>
        <v>0</v>
      </c>
      <c r="H49" s="11">
        <f>'[1]Viec 08T-2016'!H49</f>
        <v>1358</v>
      </c>
      <c r="I49" s="11">
        <f>'[1]Viec 08T-2016'!I49</f>
        <v>1204</v>
      </c>
      <c r="J49" s="11">
        <f>'[1]Viec 08T-2016'!J49</f>
        <v>1039</v>
      </c>
      <c r="K49" s="11">
        <f>'[1]Viec 08T-2016'!K49</f>
        <v>7</v>
      </c>
      <c r="L49" s="11">
        <f>'[1]Viec 08T-2016'!L49</f>
        <v>155</v>
      </c>
      <c r="M49" s="11">
        <f>'[1]Viec 08T-2016'!M49</f>
        <v>0</v>
      </c>
      <c r="N49" s="11">
        <f>'[1]Viec 08T-2016'!N49</f>
        <v>2</v>
      </c>
      <c r="O49" s="11">
        <f>'[1]Viec 08T-2016'!O49</f>
        <v>0</v>
      </c>
      <c r="P49" s="11">
        <f>'[1]Viec 08T-2016'!P49</f>
        <v>1</v>
      </c>
      <c r="Q49" s="11">
        <f>'[1]Viec 08T-2016'!Q49</f>
        <v>154</v>
      </c>
      <c r="R49" s="11">
        <f t="shared" si="3"/>
        <v>312</v>
      </c>
      <c r="S49" s="25">
        <f t="shared" si="4"/>
        <v>0.8687707641196013</v>
      </c>
      <c r="U49" s="23"/>
      <c r="V49" s="23"/>
    </row>
    <row r="50" spans="1:22" s="12" customFormat="1" ht="19.5" customHeight="1">
      <c r="A50" s="15">
        <v>36</v>
      </c>
      <c r="B50" s="14" t="str">
        <f>'[1]Viec 08T-2016'!B50</f>
        <v>Lạng Sơn</v>
      </c>
      <c r="C50" s="11">
        <f>'[1]Viec 08T-2016'!C50</f>
        <v>4472</v>
      </c>
      <c r="D50" s="11">
        <v>1221</v>
      </c>
      <c r="E50" s="11">
        <v>3251</v>
      </c>
      <c r="F50" s="11">
        <f>'[1]Viec 08T-2016'!F50</f>
        <v>87</v>
      </c>
      <c r="G50" s="11">
        <f>'[1]Viec 08T-2016'!G50</f>
        <v>0</v>
      </c>
      <c r="H50" s="11">
        <f>'[1]Viec 08T-2016'!H50</f>
        <v>4385</v>
      </c>
      <c r="I50" s="11">
        <f>'[1]Viec 08T-2016'!I50</f>
        <v>3482</v>
      </c>
      <c r="J50" s="11">
        <f>'[1]Viec 08T-2016'!J50</f>
        <v>2497</v>
      </c>
      <c r="K50" s="11">
        <f>'[1]Viec 08T-2016'!K50</f>
        <v>41</v>
      </c>
      <c r="L50" s="11">
        <f>'[1]Viec 08T-2016'!L50</f>
        <v>927</v>
      </c>
      <c r="M50" s="11">
        <f>'[1]Viec 08T-2016'!M50</f>
        <v>14</v>
      </c>
      <c r="N50" s="11">
        <f>'[1]Viec 08T-2016'!N50</f>
        <v>3</v>
      </c>
      <c r="O50" s="11">
        <f>'[1]Viec 08T-2016'!O50</f>
        <v>0</v>
      </c>
      <c r="P50" s="11">
        <f>'[1]Viec 08T-2016'!P50</f>
        <v>0</v>
      </c>
      <c r="Q50" s="11">
        <f>'[1]Viec 08T-2016'!Q50</f>
        <v>903</v>
      </c>
      <c r="R50" s="11">
        <f t="shared" si="3"/>
        <v>1847</v>
      </c>
      <c r="S50" s="25">
        <f t="shared" si="4"/>
        <v>0.7288914417001723</v>
      </c>
      <c r="U50" s="23"/>
      <c r="V50" s="23"/>
    </row>
    <row r="51" spans="1:22" s="12" customFormat="1" ht="19.5" customHeight="1">
      <c r="A51" s="13">
        <v>37</v>
      </c>
      <c r="B51" s="14" t="str">
        <f>'[1]Viec 08T-2016'!B51</f>
        <v>Lào Cai</v>
      </c>
      <c r="C51" s="11">
        <f>'[1]Viec 08T-2016'!C51</f>
        <v>3559</v>
      </c>
      <c r="D51" s="11">
        <v>1188</v>
      </c>
      <c r="E51" s="11">
        <v>2371</v>
      </c>
      <c r="F51" s="11">
        <f>'[1]Viec 08T-2016'!F51</f>
        <v>37</v>
      </c>
      <c r="G51" s="11">
        <f>'[1]Viec 08T-2016'!G51</f>
        <v>0</v>
      </c>
      <c r="H51" s="11">
        <f>'[1]Viec 08T-2016'!H51</f>
        <v>3522</v>
      </c>
      <c r="I51" s="11">
        <f>'[1]Viec 08T-2016'!I51</f>
        <v>2622</v>
      </c>
      <c r="J51" s="11">
        <f>'[1]Viec 08T-2016'!J51</f>
        <v>2096</v>
      </c>
      <c r="K51" s="11">
        <f>'[1]Viec 08T-2016'!K51</f>
        <v>20</v>
      </c>
      <c r="L51" s="11">
        <f>'[1]Viec 08T-2016'!L51</f>
        <v>488</v>
      </c>
      <c r="M51" s="11">
        <f>'[1]Viec 08T-2016'!M51</f>
        <v>13</v>
      </c>
      <c r="N51" s="11">
        <f>'[1]Viec 08T-2016'!N51</f>
        <v>2</v>
      </c>
      <c r="O51" s="11">
        <f>'[1]Viec 08T-2016'!O51</f>
        <v>0</v>
      </c>
      <c r="P51" s="11">
        <f>'[1]Viec 08T-2016'!P51</f>
        <v>3</v>
      </c>
      <c r="Q51" s="11">
        <f>'[1]Viec 08T-2016'!Q51</f>
        <v>900</v>
      </c>
      <c r="R51" s="11">
        <f t="shared" si="3"/>
        <v>1406</v>
      </c>
      <c r="S51" s="25">
        <f t="shared" si="4"/>
        <v>0.8070175438596491</v>
      </c>
      <c r="U51" s="23"/>
      <c r="V51" s="23"/>
    </row>
    <row r="52" spans="1:22" s="12" customFormat="1" ht="19.5" customHeight="1">
      <c r="A52" s="15">
        <v>38</v>
      </c>
      <c r="B52" s="14" t="str">
        <f>'[1]Viec 08T-2016'!B52</f>
        <v>Lâm Đồng</v>
      </c>
      <c r="C52" s="11">
        <f>'[1]Viec 08T-2016'!C52</f>
        <v>10928</v>
      </c>
      <c r="D52" s="11">
        <v>4976</v>
      </c>
      <c r="E52" s="11">
        <v>5952</v>
      </c>
      <c r="F52" s="11">
        <f>'[1]Viec 08T-2016'!F52</f>
        <v>94</v>
      </c>
      <c r="G52" s="11">
        <f>'[1]Viec 08T-2016'!G52</f>
        <v>0</v>
      </c>
      <c r="H52" s="11">
        <f>'[1]Viec 08T-2016'!H52</f>
        <v>10834</v>
      </c>
      <c r="I52" s="11">
        <f>'[1]Viec 08T-2016'!I52</f>
        <v>9349</v>
      </c>
      <c r="J52" s="11">
        <f>'[1]Viec 08T-2016'!J52</f>
        <v>4270</v>
      </c>
      <c r="K52" s="11">
        <f>'[1]Viec 08T-2016'!K52</f>
        <v>159</v>
      </c>
      <c r="L52" s="11">
        <f>'[1]Viec 08T-2016'!L52</f>
        <v>4143</v>
      </c>
      <c r="M52" s="11">
        <f>'[1]Viec 08T-2016'!M52</f>
        <v>589</v>
      </c>
      <c r="N52" s="11">
        <f>'[1]Viec 08T-2016'!N52</f>
        <v>18</v>
      </c>
      <c r="O52" s="11">
        <f>'[1]Viec 08T-2016'!O52</f>
        <v>5</v>
      </c>
      <c r="P52" s="11">
        <f>'[1]Viec 08T-2016'!P52</f>
        <v>165</v>
      </c>
      <c r="Q52" s="11">
        <f>'[1]Viec 08T-2016'!Q52</f>
        <v>1485</v>
      </c>
      <c r="R52" s="11">
        <f t="shared" si="3"/>
        <v>6405</v>
      </c>
      <c r="S52" s="25">
        <f t="shared" si="4"/>
        <v>0.47374050700609693</v>
      </c>
      <c r="U52" s="23"/>
      <c r="V52" s="23"/>
    </row>
    <row r="53" spans="1:22" s="12" customFormat="1" ht="19.5" customHeight="1">
      <c r="A53" s="13">
        <v>39</v>
      </c>
      <c r="B53" s="14" t="str">
        <f>'[1]Viec 08T-2016'!B53</f>
        <v>Long An</v>
      </c>
      <c r="C53" s="11">
        <f>'[1]Viec 08T-2016'!C53</f>
        <v>23924</v>
      </c>
      <c r="D53" s="11">
        <v>11981</v>
      </c>
      <c r="E53" s="11">
        <v>11943</v>
      </c>
      <c r="F53" s="11">
        <f>'[1]Viec 08T-2016'!F53</f>
        <v>177</v>
      </c>
      <c r="G53" s="11">
        <f>'[1]Viec 08T-2016'!G53</f>
        <v>36</v>
      </c>
      <c r="H53" s="11">
        <f>'[1]Viec 08T-2016'!H53</f>
        <v>23747</v>
      </c>
      <c r="I53" s="11">
        <f>'[1]Viec 08T-2016'!I53</f>
        <v>21009</v>
      </c>
      <c r="J53" s="11">
        <f>'[1]Viec 08T-2016'!J53</f>
        <v>8103</v>
      </c>
      <c r="K53" s="11">
        <f>'[1]Viec 08T-2016'!K53</f>
        <v>256</v>
      </c>
      <c r="L53" s="11">
        <f>'[1]Viec 08T-2016'!L53</f>
        <v>11888</v>
      </c>
      <c r="M53" s="11">
        <f>'[1]Viec 08T-2016'!M53</f>
        <v>527</v>
      </c>
      <c r="N53" s="11">
        <f>'[1]Viec 08T-2016'!N53</f>
        <v>32</v>
      </c>
      <c r="O53" s="11">
        <f>'[1]Viec 08T-2016'!O53</f>
        <v>7</v>
      </c>
      <c r="P53" s="11">
        <f>'[1]Viec 08T-2016'!P53</f>
        <v>196</v>
      </c>
      <c r="Q53" s="11">
        <f>'[1]Viec 08T-2016'!Q53</f>
        <v>2738</v>
      </c>
      <c r="R53" s="11">
        <f t="shared" si="3"/>
        <v>15388</v>
      </c>
      <c r="S53" s="25">
        <f t="shared" si="4"/>
        <v>0.3978771002903518</v>
      </c>
      <c r="U53" s="23"/>
      <c r="V53" s="23"/>
    </row>
    <row r="54" spans="1:22" s="12" customFormat="1" ht="19.5" customHeight="1">
      <c r="A54" s="15">
        <v>40</v>
      </c>
      <c r="B54" s="14" t="str">
        <f>'[1]Viec 08T-2016'!B54</f>
        <v>Nam Định</v>
      </c>
      <c r="C54" s="11">
        <f>'[1]Viec 08T-2016'!C54</f>
        <v>4930</v>
      </c>
      <c r="D54" s="11">
        <v>1827</v>
      </c>
      <c r="E54" s="11">
        <v>3103</v>
      </c>
      <c r="F54" s="11">
        <f>'[1]Viec 08T-2016'!F54</f>
        <v>89</v>
      </c>
      <c r="G54" s="11">
        <f>'[1]Viec 08T-2016'!G54</f>
        <v>0</v>
      </c>
      <c r="H54" s="11">
        <f>'[1]Viec 08T-2016'!H54</f>
        <v>4841</v>
      </c>
      <c r="I54" s="11">
        <f>'[1]Viec 08T-2016'!I54</f>
        <v>3490</v>
      </c>
      <c r="J54" s="11">
        <f>'[1]Viec 08T-2016'!J54</f>
        <v>2435</v>
      </c>
      <c r="K54" s="11">
        <f>'[1]Viec 08T-2016'!K54</f>
        <v>60</v>
      </c>
      <c r="L54" s="11">
        <f>'[1]Viec 08T-2016'!L54</f>
        <v>940</v>
      </c>
      <c r="M54" s="11">
        <f>'[1]Viec 08T-2016'!M54</f>
        <v>12</v>
      </c>
      <c r="N54" s="11">
        <f>'[1]Viec 08T-2016'!N54</f>
        <v>3</v>
      </c>
      <c r="O54" s="11">
        <f>'[1]Viec 08T-2016'!O54</f>
        <v>0</v>
      </c>
      <c r="P54" s="11">
        <f>'[1]Viec 08T-2016'!P54</f>
        <v>40</v>
      </c>
      <c r="Q54" s="11">
        <f>'[1]Viec 08T-2016'!Q54</f>
        <v>1351</v>
      </c>
      <c r="R54" s="11">
        <f t="shared" si="3"/>
        <v>2346</v>
      </c>
      <c r="S54" s="25">
        <f t="shared" si="4"/>
        <v>0.7148997134670487</v>
      </c>
      <c r="U54" s="23"/>
      <c r="V54" s="23"/>
    </row>
    <row r="55" spans="1:22" s="12" customFormat="1" ht="19.5" customHeight="1">
      <c r="A55" s="13">
        <v>41</v>
      </c>
      <c r="B55" s="14" t="str">
        <f>'[1]Viec 08T-2016'!B55</f>
        <v>Ninh Bình</v>
      </c>
      <c r="C55" s="11">
        <f>'[1]Viec 08T-2016'!C55</f>
        <v>4685</v>
      </c>
      <c r="D55" s="11">
        <v>2014</v>
      </c>
      <c r="E55" s="11">
        <v>2671</v>
      </c>
      <c r="F55" s="11">
        <f>'[1]Viec 08T-2016'!F55</f>
        <v>90</v>
      </c>
      <c r="G55" s="11">
        <f>'[1]Viec 08T-2016'!G55</f>
        <v>1</v>
      </c>
      <c r="H55" s="11">
        <f>'[1]Viec 08T-2016'!H55</f>
        <v>4595</v>
      </c>
      <c r="I55" s="11">
        <f>'[1]Viec 08T-2016'!I55</f>
        <v>3996</v>
      </c>
      <c r="J55" s="11">
        <f>'[1]Viec 08T-2016'!J55</f>
        <v>2016</v>
      </c>
      <c r="K55" s="11">
        <f>'[1]Viec 08T-2016'!K55</f>
        <v>31</v>
      </c>
      <c r="L55" s="11">
        <f>'[1]Viec 08T-2016'!L55</f>
        <v>1823</v>
      </c>
      <c r="M55" s="11">
        <f>'[1]Viec 08T-2016'!M55</f>
        <v>102</v>
      </c>
      <c r="N55" s="11">
        <f>'[1]Viec 08T-2016'!N55</f>
        <v>0</v>
      </c>
      <c r="O55" s="11">
        <f>'[1]Viec 08T-2016'!O55</f>
        <v>16</v>
      </c>
      <c r="P55" s="11">
        <f>'[1]Viec 08T-2016'!P55</f>
        <v>8</v>
      </c>
      <c r="Q55" s="11">
        <f>'[1]Viec 08T-2016'!Q55</f>
        <v>599</v>
      </c>
      <c r="R55" s="11">
        <f t="shared" si="3"/>
        <v>2548</v>
      </c>
      <c r="S55" s="25">
        <f t="shared" si="4"/>
        <v>0.5122622622622622</v>
      </c>
      <c r="U55" s="23"/>
      <c r="V55" s="23"/>
    </row>
    <row r="56" spans="1:22" s="12" customFormat="1" ht="19.5" customHeight="1">
      <c r="A56" s="15">
        <v>42</v>
      </c>
      <c r="B56" s="14" t="str">
        <f>'[1]Viec 08T-2016'!B56</f>
        <v>Ninh Thuận</v>
      </c>
      <c r="C56" s="11">
        <f>'[1]Viec 08T-2016'!C56</f>
        <v>3594</v>
      </c>
      <c r="D56" s="11">
        <v>1265</v>
      </c>
      <c r="E56" s="11">
        <v>2329</v>
      </c>
      <c r="F56" s="11">
        <f>'[1]Viec 08T-2016'!F56</f>
        <v>32</v>
      </c>
      <c r="G56" s="11">
        <f>'[1]Viec 08T-2016'!G56</f>
        <v>2</v>
      </c>
      <c r="H56" s="11">
        <f>'[1]Viec 08T-2016'!H56</f>
        <v>3562</v>
      </c>
      <c r="I56" s="11">
        <f>'[1]Viec 08T-2016'!I56</f>
        <v>3045</v>
      </c>
      <c r="J56" s="11">
        <f>'[1]Viec 08T-2016'!J56</f>
        <v>1762</v>
      </c>
      <c r="K56" s="11">
        <f>'[1]Viec 08T-2016'!K56</f>
        <v>36</v>
      </c>
      <c r="L56" s="11">
        <f>'[1]Viec 08T-2016'!L56</f>
        <v>1169</v>
      </c>
      <c r="M56" s="11">
        <f>'[1]Viec 08T-2016'!M56</f>
        <v>67</v>
      </c>
      <c r="N56" s="11">
        <f>'[1]Viec 08T-2016'!N56</f>
        <v>1</v>
      </c>
      <c r="O56" s="11">
        <f>'[1]Viec 08T-2016'!O56</f>
        <v>0</v>
      </c>
      <c r="P56" s="11">
        <f>'[1]Viec 08T-2016'!P56</f>
        <v>10</v>
      </c>
      <c r="Q56" s="11">
        <f>'[1]Viec 08T-2016'!Q56</f>
        <v>517</v>
      </c>
      <c r="R56" s="11">
        <f t="shared" si="3"/>
        <v>1764</v>
      </c>
      <c r="S56" s="25">
        <f t="shared" si="4"/>
        <v>0.5904761904761905</v>
      </c>
      <c r="U56" s="23"/>
      <c r="V56" s="23"/>
    </row>
    <row r="57" spans="1:22" s="12" customFormat="1" ht="19.5" customHeight="1">
      <c r="A57" s="13">
        <v>43</v>
      </c>
      <c r="B57" s="14" t="str">
        <f>'[1]Viec 08T-2016'!B57</f>
        <v>Nghệ An</v>
      </c>
      <c r="C57" s="11">
        <f>'[1]Viec 08T-2016'!C57</f>
        <v>11909</v>
      </c>
      <c r="D57" s="11">
        <v>3170</v>
      </c>
      <c r="E57" s="11">
        <v>8739</v>
      </c>
      <c r="F57" s="11">
        <f>'[1]Viec 08T-2016'!F57</f>
        <v>107</v>
      </c>
      <c r="G57" s="11">
        <f>'[1]Viec 08T-2016'!G57</f>
        <v>0</v>
      </c>
      <c r="H57" s="11">
        <f>'[1]Viec 08T-2016'!H57</f>
        <v>11909</v>
      </c>
      <c r="I57" s="11">
        <f>'[1]Viec 08T-2016'!I57</f>
        <v>9826</v>
      </c>
      <c r="J57" s="11">
        <f>'[1]Viec 08T-2016'!J57</f>
        <v>6375</v>
      </c>
      <c r="K57" s="11">
        <f>'[1]Viec 08T-2016'!K57</f>
        <v>82</v>
      </c>
      <c r="L57" s="11">
        <f>'[1]Viec 08T-2016'!L57</f>
        <v>3213</v>
      </c>
      <c r="M57" s="11">
        <f>'[1]Viec 08T-2016'!M57</f>
        <v>83</v>
      </c>
      <c r="N57" s="11">
        <f>'[1]Viec 08T-2016'!N57</f>
        <v>7</v>
      </c>
      <c r="O57" s="11">
        <f>'[1]Viec 08T-2016'!O57</f>
        <v>18</v>
      </c>
      <c r="P57" s="11">
        <f>'[1]Viec 08T-2016'!P57</f>
        <v>48</v>
      </c>
      <c r="Q57" s="11">
        <f>'[1]Viec 08T-2016'!Q57</f>
        <v>2083</v>
      </c>
      <c r="R57" s="11">
        <f t="shared" si="3"/>
        <v>5452</v>
      </c>
      <c r="S57" s="25">
        <f t="shared" si="4"/>
        <v>0.6571341339303888</v>
      </c>
      <c r="U57" s="23"/>
      <c r="V57" s="23"/>
    </row>
    <row r="58" spans="1:22" s="12" customFormat="1" ht="19.5" customHeight="1">
      <c r="A58" s="15">
        <v>44</v>
      </c>
      <c r="B58" s="14" t="str">
        <f>'[1]Viec 08T-2016'!B58</f>
        <v>Phú Thọ</v>
      </c>
      <c r="C58" s="11">
        <f>'[1]Viec 08T-2016'!C58</f>
        <v>8087</v>
      </c>
      <c r="D58" s="11">
        <v>2741</v>
      </c>
      <c r="E58" s="11">
        <v>5346</v>
      </c>
      <c r="F58" s="11">
        <f>'[1]Viec 08T-2016'!F58</f>
        <v>145</v>
      </c>
      <c r="G58" s="11">
        <f>'[1]Viec 08T-2016'!G58</f>
        <v>19</v>
      </c>
      <c r="H58" s="11">
        <f>'[1]Viec 08T-2016'!H58</f>
        <v>7942</v>
      </c>
      <c r="I58" s="11">
        <f>'[1]Viec 08T-2016'!I58</f>
        <v>6555</v>
      </c>
      <c r="J58" s="11">
        <f>'[1]Viec 08T-2016'!J58</f>
        <v>4338</v>
      </c>
      <c r="K58" s="11">
        <f>'[1]Viec 08T-2016'!K58</f>
        <v>81</v>
      </c>
      <c r="L58" s="11">
        <f>'[1]Viec 08T-2016'!L58</f>
        <v>2031</v>
      </c>
      <c r="M58" s="11">
        <f>'[1]Viec 08T-2016'!M58</f>
        <v>65</v>
      </c>
      <c r="N58" s="11">
        <f>'[1]Viec 08T-2016'!N58</f>
        <v>2</v>
      </c>
      <c r="O58" s="11">
        <f>'[1]Viec 08T-2016'!O58</f>
        <v>13</v>
      </c>
      <c r="P58" s="11">
        <f>'[1]Viec 08T-2016'!P58</f>
        <v>25</v>
      </c>
      <c r="Q58" s="11">
        <f>'[1]Viec 08T-2016'!Q58</f>
        <v>1387</v>
      </c>
      <c r="R58" s="11">
        <f t="shared" si="3"/>
        <v>3523</v>
      </c>
      <c r="S58" s="25">
        <f t="shared" si="4"/>
        <v>0.674141876430206</v>
      </c>
      <c r="U58" s="23"/>
      <c r="V58" s="23"/>
    </row>
    <row r="59" spans="1:22" s="12" customFormat="1" ht="19.5" customHeight="1">
      <c r="A59" s="13">
        <v>45</v>
      </c>
      <c r="B59" s="14" t="str">
        <f>'[1]Viec 08T-2016'!B59</f>
        <v>Phú Yên</v>
      </c>
      <c r="C59" s="11">
        <f>'[1]Viec 08T-2016'!C59</f>
        <v>5983</v>
      </c>
      <c r="D59" s="11">
        <v>2457</v>
      </c>
      <c r="E59" s="11">
        <v>3526</v>
      </c>
      <c r="F59" s="11">
        <f>'[1]Viec 08T-2016'!F59</f>
        <v>67</v>
      </c>
      <c r="G59" s="11">
        <f>'[1]Viec 08T-2016'!G59</f>
        <v>0</v>
      </c>
      <c r="H59" s="11">
        <f>'[1]Viec 08T-2016'!H59</f>
        <v>5928</v>
      </c>
      <c r="I59" s="11">
        <f>'[1]Viec 08T-2016'!I59</f>
        <v>4876</v>
      </c>
      <c r="J59" s="11">
        <f>'[1]Viec 08T-2016'!J59</f>
        <v>2586</v>
      </c>
      <c r="K59" s="11">
        <f>'[1]Viec 08T-2016'!K59</f>
        <v>162</v>
      </c>
      <c r="L59" s="11">
        <f>'[1]Viec 08T-2016'!L59</f>
        <v>1926</v>
      </c>
      <c r="M59" s="11">
        <f>'[1]Viec 08T-2016'!M59</f>
        <v>151</v>
      </c>
      <c r="N59" s="11">
        <f>'[1]Viec 08T-2016'!N59</f>
        <v>8</v>
      </c>
      <c r="O59" s="11">
        <f>'[1]Viec 08T-2016'!O59</f>
        <v>0</v>
      </c>
      <c r="P59" s="11">
        <f>'[1]Viec 08T-2016'!P59</f>
        <v>43</v>
      </c>
      <c r="Q59" s="11">
        <f>'[1]Viec 08T-2016'!Q59</f>
        <v>1052</v>
      </c>
      <c r="R59" s="11">
        <f t="shared" si="3"/>
        <v>3180</v>
      </c>
      <c r="S59" s="25">
        <f t="shared" si="4"/>
        <v>0.5635767022149303</v>
      </c>
      <c r="U59" s="23"/>
      <c r="V59" s="23"/>
    </row>
    <row r="60" spans="1:22" s="12" customFormat="1" ht="19.5" customHeight="1">
      <c r="A60" s="15">
        <v>46</v>
      </c>
      <c r="B60" s="14" t="str">
        <f>'[1]Viec 08T-2016'!B60</f>
        <v>Quảng Bình</v>
      </c>
      <c r="C60" s="11">
        <f>'[1]Viec 08T-2016'!C60</f>
        <v>2810</v>
      </c>
      <c r="D60" s="11">
        <v>610</v>
      </c>
      <c r="E60" s="11">
        <v>2200</v>
      </c>
      <c r="F60" s="11">
        <f>'[1]Viec 08T-2016'!F60</f>
        <v>34</v>
      </c>
      <c r="G60" s="11">
        <f>'[1]Viec 08T-2016'!G60</f>
        <v>0</v>
      </c>
      <c r="H60" s="11">
        <f>'[1]Viec 08T-2016'!H60</f>
        <v>2778</v>
      </c>
      <c r="I60" s="11">
        <f>'[1]Viec 08T-2016'!I60</f>
        <v>2379</v>
      </c>
      <c r="J60" s="11">
        <f>'[1]Viec 08T-2016'!J60</f>
        <v>1727</v>
      </c>
      <c r="K60" s="11">
        <f>'[1]Viec 08T-2016'!K60</f>
        <v>32</v>
      </c>
      <c r="L60" s="11">
        <f>'[1]Viec 08T-2016'!L60</f>
        <v>606</v>
      </c>
      <c r="M60" s="11">
        <f>'[1]Viec 08T-2016'!M60</f>
        <v>8</v>
      </c>
      <c r="N60" s="11">
        <f>'[1]Viec 08T-2016'!N60</f>
        <v>0</v>
      </c>
      <c r="O60" s="11">
        <f>'[1]Viec 08T-2016'!O60</f>
        <v>1</v>
      </c>
      <c r="P60" s="11">
        <f>'[1]Viec 08T-2016'!P60</f>
        <v>5</v>
      </c>
      <c r="Q60" s="11">
        <f>'[1]Viec 08T-2016'!Q60</f>
        <v>399</v>
      </c>
      <c r="R60" s="11">
        <f t="shared" si="3"/>
        <v>1019</v>
      </c>
      <c r="S60" s="25">
        <f t="shared" si="4"/>
        <v>0.739386296763346</v>
      </c>
      <c r="U60" s="23"/>
      <c r="V60" s="23"/>
    </row>
    <row r="61" spans="1:22" s="12" customFormat="1" ht="19.5" customHeight="1">
      <c r="A61" s="13">
        <v>47</v>
      </c>
      <c r="B61" s="14" t="str">
        <f>'[1]Viec 08T-2016'!B61</f>
        <v>Quảng Nam</v>
      </c>
      <c r="C61" s="11">
        <f>'[1]Viec 08T-2016'!C61</f>
        <v>7044</v>
      </c>
      <c r="D61" s="11">
        <v>1874</v>
      </c>
      <c r="E61" s="11">
        <v>5170</v>
      </c>
      <c r="F61" s="11">
        <f>'[1]Viec 08T-2016'!F61</f>
        <v>92</v>
      </c>
      <c r="G61" s="11">
        <f>'[1]Viec 08T-2016'!G61</f>
        <v>17</v>
      </c>
      <c r="H61" s="11">
        <f>'[1]Viec 08T-2016'!H61</f>
        <v>6952</v>
      </c>
      <c r="I61" s="11">
        <f>'[1]Viec 08T-2016'!I61</f>
        <v>6062</v>
      </c>
      <c r="J61" s="11">
        <f>'[1]Viec 08T-2016'!J61</f>
        <v>4081</v>
      </c>
      <c r="K61" s="11">
        <f>'[1]Viec 08T-2016'!K61</f>
        <v>47</v>
      </c>
      <c r="L61" s="11">
        <f>'[1]Viec 08T-2016'!L61</f>
        <v>1829</v>
      </c>
      <c r="M61" s="11">
        <f>'[1]Viec 08T-2016'!M61</f>
        <v>31</v>
      </c>
      <c r="N61" s="11">
        <f>'[1]Viec 08T-2016'!N61</f>
        <v>4</v>
      </c>
      <c r="O61" s="11">
        <f>'[1]Viec 08T-2016'!O61</f>
        <v>0</v>
      </c>
      <c r="P61" s="11">
        <f>'[1]Viec 08T-2016'!P61</f>
        <v>70</v>
      </c>
      <c r="Q61" s="11">
        <f>'[1]Viec 08T-2016'!Q61</f>
        <v>890</v>
      </c>
      <c r="R61" s="11">
        <f t="shared" si="3"/>
        <v>2824</v>
      </c>
      <c r="S61" s="25">
        <f t="shared" si="4"/>
        <v>0.6809633784229627</v>
      </c>
      <c r="U61" s="23"/>
      <c r="V61" s="23"/>
    </row>
    <row r="62" spans="1:22" s="12" customFormat="1" ht="19.5" customHeight="1">
      <c r="A62" s="15">
        <v>48</v>
      </c>
      <c r="B62" s="14" t="str">
        <f>'[1]Viec 08T-2016'!B62</f>
        <v>Quảng Ninh</v>
      </c>
      <c r="C62" s="11">
        <f>'[1]Viec 08T-2016'!C62</f>
        <v>7576</v>
      </c>
      <c r="D62" s="11">
        <v>2864</v>
      </c>
      <c r="E62" s="11">
        <v>4712</v>
      </c>
      <c r="F62" s="11">
        <f>'[1]Viec 08T-2016'!F62</f>
        <v>79</v>
      </c>
      <c r="G62" s="11">
        <f>'[1]Viec 08T-2016'!G62</f>
        <v>3</v>
      </c>
      <c r="H62" s="11">
        <f>'[1]Viec 08T-2016'!H62</f>
        <v>7497</v>
      </c>
      <c r="I62" s="11">
        <f>'[1]Viec 08T-2016'!I62</f>
        <v>6111</v>
      </c>
      <c r="J62" s="11">
        <f>'[1]Viec 08T-2016'!J62</f>
        <v>3866</v>
      </c>
      <c r="K62" s="11">
        <f>'[1]Viec 08T-2016'!K62</f>
        <v>65</v>
      </c>
      <c r="L62" s="11">
        <f>'[1]Viec 08T-2016'!L62</f>
        <v>2103</v>
      </c>
      <c r="M62" s="11">
        <f>'[1]Viec 08T-2016'!M62</f>
        <v>58</v>
      </c>
      <c r="N62" s="11">
        <f>'[1]Viec 08T-2016'!N62</f>
        <v>9</v>
      </c>
      <c r="O62" s="11">
        <f>'[1]Viec 08T-2016'!O62</f>
        <v>1</v>
      </c>
      <c r="P62" s="11">
        <f>'[1]Viec 08T-2016'!P62</f>
        <v>9</v>
      </c>
      <c r="Q62" s="11">
        <f>'[1]Viec 08T-2016'!Q62</f>
        <v>1386</v>
      </c>
      <c r="R62" s="11">
        <f t="shared" si="3"/>
        <v>3566</v>
      </c>
      <c r="S62" s="25">
        <f t="shared" si="4"/>
        <v>0.6432662412043856</v>
      </c>
      <c r="U62" s="23"/>
      <c r="V62" s="23"/>
    </row>
    <row r="63" spans="1:22" s="12" customFormat="1" ht="19.5" customHeight="1">
      <c r="A63" s="13">
        <v>49</v>
      </c>
      <c r="B63" s="14" t="str">
        <f>'[1]Viec 08T-2016'!B63</f>
        <v>Quảng Ngãi</v>
      </c>
      <c r="C63" s="11">
        <f>'[1]Viec 08T-2016'!C63</f>
        <v>6564</v>
      </c>
      <c r="D63" s="11">
        <v>2409</v>
      </c>
      <c r="E63" s="11">
        <v>4155</v>
      </c>
      <c r="F63" s="11">
        <f>'[1]Viec 08T-2016'!F63</f>
        <v>98</v>
      </c>
      <c r="G63" s="11">
        <f>'[1]Viec 08T-2016'!G63</f>
        <v>0</v>
      </c>
      <c r="H63" s="11">
        <f>'[1]Viec 08T-2016'!H63</f>
        <v>6466</v>
      </c>
      <c r="I63" s="11">
        <f>'[1]Viec 08T-2016'!I63</f>
        <v>5547</v>
      </c>
      <c r="J63" s="11">
        <f>'[1]Viec 08T-2016'!J63</f>
        <v>3095</v>
      </c>
      <c r="K63" s="11">
        <f>'[1]Viec 08T-2016'!K63</f>
        <v>28</v>
      </c>
      <c r="L63" s="11">
        <f>'[1]Viec 08T-2016'!L63</f>
        <v>2363</v>
      </c>
      <c r="M63" s="11">
        <f>'[1]Viec 08T-2016'!M63</f>
        <v>33</v>
      </c>
      <c r="N63" s="11">
        <f>'[1]Viec 08T-2016'!N63</f>
        <v>4</v>
      </c>
      <c r="O63" s="11">
        <f>'[1]Viec 08T-2016'!O63</f>
        <v>0</v>
      </c>
      <c r="P63" s="11">
        <f>'[1]Viec 08T-2016'!P63</f>
        <v>24</v>
      </c>
      <c r="Q63" s="11">
        <f>'[1]Viec 08T-2016'!Q63</f>
        <v>919</v>
      </c>
      <c r="R63" s="11">
        <f t="shared" si="3"/>
        <v>3343</v>
      </c>
      <c r="S63" s="25">
        <f t="shared" si="4"/>
        <v>0.5630070308274743</v>
      </c>
      <c r="U63" s="23"/>
      <c r="V63" s="23"/>
    </row>
    <row r="64" spans="1:22" s="12" customFormat="1" ht="19.5" customHeight="1">
      <c r="A64" s="15">
        <v>50</v>
      </c>
      <c r="B64" s="14" t="str">
        <f>'[1]Viec 08T-2016'!B64</f>
        <v>Quảng Trị</v>
      </c>
      <c r="C64" s="11">
        <f>'[1]Viec 08T-2016'!C64</f>
        <v>2660</v>
      </c>
      <c r="D64" s="11">
        <v>344</v>
      </c>
      <c r="E64" s="11">
        <v>2316</v>
      </c>
      <c r="F64" s="11">
        <f>'[1]Viec 08T-2016'!F64</f>
        <v>8</v>
      </c>
      <c r="G64" s="11">
        <f>'[1]Viec 08T-2016'!G64</f>
        <v>0</v>
      </c>
      <c r="H64" s="11">
        <f>'[1]Viec 08T-2016'!H64</f>
        <v>2652</v>
      </c>
      <c r="I64" s="11">
        <f>'[1]Viec 08T-2016'!I64</f>
        <v>2474</v>
      </c>
      <c r="J64" s="11">
        <f>'[1]Viec 08T-2016'!J64</f>
        <v>1749</v>
      </c>
      <c r="K64" s="11">
        <f>'[1]Viec 08T-2016'!K64</f>
        <v>13</v>
      </c>
      <c r="L64" s="11">
        <f>'[1]Viec 08T-2016'!L64</f>
        <v>678</v>
      </c>
      <c r="M64" s="11">
        <f>'[1]Viec 08T-2016'!M64</f>
        <v>24</v>
      </c>
      <c r="N64" s="11">
        <f>'[1]Viec 08T-2016'!N64</f>
        <v>0</v>
      </c>
      <c r="O64" s="11">
        <f>'[1]Viec 08T-2016'!O64</f>
        <v>0</v>
      </c>
      <c r="P64" s="11">
        <f>'[1]Viec 08T-2016'!P64</f>
        <v>10</v>
      </c>
      <c r="Q64" s="11">
        <f>'[1]Viec 08T-2016'!Q64</f>
        <v>178</v>
      </c>
      <c r="R64" s="11">
        <f t="shared" si="3"/>
        <v>890</v>
      </c>
      <c r="S64" s="25">
        <f t="shared" si="4"/>
        <v>0.7122069523039612</v>
      </c>
      <c r="U64" s="23"/>
      <c r="V64" s="23"/>
    </row>
    <row r="65" spans="1:22" s="12" customFormat="1" ht="19.5" customHeight="1">
      <c r="A65" s="13">
        <v>51</v>
      </c>
      <c r="B65" s="14" t="str">
        <f>'[1]Viec 08T-2016'!B65</f>
        <v>Sóc Trăng</v>
      </c>
      <c r="C65" s="11">
        <f>'[1]Viec 08T-2016'!C65</f>
        <v>9393</v>
      </c>
      <c r="D65" s="11">
        <v>4162</v>
      </c>
      <c r="E65" s="11">
        <v>5231</v>
      </c>
      <c r="F65" s="11">
        <f>'[1]Viec 08T-2016'!F65</f>
        <v>71</v>
      </c>
      <c r="G65" s="11">
        <f>'[1]Viec 08T-2016'!G65</f>
        <v>7</v>
      </c>
      <c r="H65" s="11">
        <f>'[1]Viec 08T-2016'!H65</f>
        <v>9322</v>
      </c>
      <c r="I65" s="11">
        <f>'[1]Viec 08T-2016'!I65</f>
        <v>8056</v>
      </c>
      <c r="J65" s="11">
        <f>'[1]Viec 08T-2016'!J65</f>
        <v>3944</v>
      </c>
      <c r="K65" s="11">
        <f>'[1]Viec 08T-2016'!K65</f>
        <v>55</v>
      </c>
      <c r="L65" s="11">
        <f>'[1]Viec 08T-2016'!L65</f>
        <v>3837</v>
      </c>
      <c r="M65" s="11">
        <f>'[1]Viec 08T-2016'!M65</f>
        <v>155</v>
      </c>
      <c r="N65" s="11">
        <f>'[1]Viec 08T-2016'!N65</f>
        <v>17</v>
      </c>
      <c r="O65" s="11">
        <f>'[1]Viec 08T-2016'!O65</f>
        <v>0</v>
      </c>
      <c r="P65" s="11">
        <f>'[1]Viec 08T-2016'!P65</f>
        <v>48</v>
      </c>
      <c r="Q65" s="11">
        <f>'[1]Viec 08T-2016'!Q65</f>
        <v>1266</v>
      </c>
      <c r="R65" s="11">
        <f t="shared" si="3"/>
        <v>5323</v>
      </c>
      <c r="S65" s="25">
        <f t="shared" si="4"/>
        <v>0.4964001986097319</v>
      </c>
      <c r="U65" s="23"/>
      <c r="V65" s="23"/>
    </row>
    <row r="66" spans="1:22" s="12" customFormat="1" ht="19.5" customHeight="1">
      <c r="A66" s="15">
        <v>52</v>
      </c>
      <c r="B66" s="14" t="str">
        <f>'[1]Viec 08T-2016'!B66</f>
        <v>Sơn La</v>
      </c>
      <c r="C66" s="11">
        <f>'[1]Viec 08T-2016'!C66</f>
        <v>4602</v>
      </c>
      <c r="D66" s="11">
        <v>1300</v>
      </c>
      <c r="E66" s="11">
        <v>3302</v>
      </c>
      <c r="F66" s="11">
        <f>'[1]Viec 08T-2016'!F66</f>
        <v>32</v>
      </c>
      <c r="G66" s="11">
        <f>'[1]Viec 08T-2016'!G66</f>
        <v>0</v>
      </c>
      <c r="H66" s="11">
        <f>'[1]Viec 08T-2016'!H66</f>
        <v>4570</v>
      </c>
      <c r="I66" s="11">
        <f>'[1]Viec 08T-2016'!I66</f>
        <v>3859</v>
      </c>
      <c r="J66" s="11">
        <f>'[1]Viec 08T-2016'!J66</f>
        <v>2756</v>
      </c>
      <c r="K66" s="11">
        <f>'[1]Viec 08T-2016'!K66</f>
        <v>55</v>
      </c>
      <c r="L66" s="11">
        <f>'[1]Viec 08T-2016'!L66</f>
        <v>994</v>
      </c>
      <c r="M66" s="11">
        <f>'[1]Viec 08T-2016'!M66</f>
        <v>19</v>
      </c>
      <c r="N66" s="11">
        <f>'[1]Viec 08T-2016'!N66</f>
        <v>6</v>
      </c>
      <c r="O66" s="11">
        <f>'[1]Viec 08T-2016'!O66</f>
        <v>0</v>
      </c>
      <c r="P66" s="11">
        <f>'[1]Viec 08T-2016'!P66</f>
        <v>29</v>
      </c>
      <c r="Q66" s="11">
        <f>'[1]Viec 08T-2016'!Q66</f>
        <v>711</v>
      </c>
      <c r="R66" s="11">
        <f t="shared" si="3"/>
        <v>1759</v>
      </c>
      <c r="S66" s="25">
        <f t="shared" si="4"/>
        <v>0.7284270536408396</v>
      </c>
      <c r="U66" s="23"/>
      <c r="V66" s="23"/>
    </row>
    <row r="67" spans="1:22" s="12" customFormat="1" ht="19.5" customHeight="1">
      <c r="A67" s="13">
        <v>53</v>
      </c>
      <c r="B67" s="14" t="str">
        <f>'[1]Viec 08T-2016'!B67</f>
        <v>Tây Ninh</v>
      </c>
      <c r="C67" s="11">
        <f>'[1]Viec 08T-2016'!C67</f>
        <v>26779</v>
      </c>
      <c r="D67" s="11">
        <v>15499</v>
      </c>
      <c r="E67" s="11">
        <v>11280</v>
      </c>
      <c r="F67" s="11">
        <f>'[1]Viec 08T-2016'!F67</f>
        <v>288</v>
      </c>
      <c r="G67" s="11">
        <f>'[1]Viec 08T-2016'!G67</f>
        <v>14</v>
      </c>
      <c r="H67" s="11">
        <f>'[1]Viec 08T-2016'!H67</f>
        <v>26491</v>
      </c>
      <c r="I67" s="11">
        <f>'[1]Viec 08T-2016'!I67</f>
        <v>22076</v>
      </c>
      <c r="J67" s="11">
        <f>'[1]Viec 08T-2016'!J67</f>
        <v>9276</v>
      </c>
      <c r="K67" s="11">
        <f>'[1]Viec 08T-2016'!K67</f>
        <v>620</v>
      </c>
      <c r="L67" s="11">
        <f>'[1]Viec 08T-2016'!L67</f>
        <v>11245</v>
      </c>
      <c r="M67" s="11">
        <f>'[1]Viec 08T-2016'!M67</f>
        <v>528</v>
      </c>
      <c r="N67" s="11">
        <f>'[1]Viec 08T-2016'!N67</f>
        <v>17</v>
      </c>
      <c r="O67" s="11">
        <f>'[1]Viec 08T-2016'!O67</f>
        <v>1</v>
      </c>
      <c r="P67" s="11">
        <f>'[1]Viec 08T-2016'!P67</f>
        <v>389</v>
      </c>
      <c r="Q67" s="11">
        <f>'[1]Viec 08T-2016'!Q67</f>
        <v>4415</v>
      </c>
      <c r="R67" s="11">
        <f t="shared" si="3"/>
        <v>16595</v>
      </c>
      <c r="S67" s="25">
        <f t="shared" si="4"/>
        <v>0.4482696140605182</v>
      </c>
      <c r="U67" s="23"/>
      <c r="V67" s="23"/>
    </row>
    <row r="68" spans="1:22" s="12" customFormat="1" ht="19.5" customHeight="1">
      <c r="A68" s="15">
        <v>54</v>
      </c>
      <c r="B68" s="14" t="str">
        <f>'[1]Viec 08T-2016'!B68</f>
        <v>Tiền Giang</v>
      </c>
      <c r="C68" s="11">
        <f>'[1]Viec 08T-2016'!C68</f>
        <v>20707</v>
      </c>
      <c r="D68" s="11">
        <v>10117</v>
      </c>
      <c r="E68" s="11">
        <v>10590</v>
      </c>
      <c r="F68" s="11">
        <f>'[1]Viec 08T-2016'!F68</f>
        <v>199</v>
      </c>
      <c r="G68" s="11">
        <f>'[1]Viec 08T-2016'!G68</f>
        <v>2</v>
      </c>
      <c r="H68" s="11">
        <f>'[1]Viec 08T-2016'!H68</f>
        <v>20508</v>
      </c>
      <c r="I68" s="11">
        <f>'[1]Viec 08T-2016'!I68</f>
        <v>17118</v>
      </c>
      <c r="J68" s="11">
        <f>'[1]Viec 08T-2016'!J68</f>
        <v>7173</v>
      </c>
      <c r="K68" s="11">
        <f>'[1]Viec 08T-2016'!K68</f>
        <v>329</v>
      </c>
      <c r="L68" s="11">
        <f>'[1]Viec 08T-2016'!L68</f>
        <v>8915</v>
      </c>
      <c r="M68" s="11">
        <f>'[1]Viec 08T-2016'!M68</f>
        <v>588</v>
      </c>
      <c r="N68" s="11">
        <f>'[1]Viec 08T-2016'!N68</f>
        <v>21</v>
      </c>
      <c r="O68" s="11">
        <f>'[1]Viec 08T-2016'!O68</f>
        <v>0</v>
      </c>
      <c r="P68" s="11">
        <f>'[1]Viec 08T-2016'!P68</f>
        <v>92</v>
      </c>
      <c r="Q68" s="11">
        <f>'[1]Viec 08T-2016'!Q68</f>
        <v>3390</v>
      </c>
      <c r="R68" s="11">
        <f t="shared" si="3"/>
        <v>13006</v>
      </c>
      <c r="S68" s="25">
        <f t="shared" si="4"/>
        <v>0.4382521322584414</v>
      </c>
      <c r="U68" s="23"/>
      <c r="V68" s="23"/>
    </row>
    <row r="69" spans="1:22" s="12" customFormat="1" ht="19.5" customHeight="1">
      <c r="A69" s="13">
        <v>55</v>
      </c>
      <c r="B69" s="14" t="str">
        <f>'[1]Viec 08T-2016'!B69</f>
        <v>TT Huế</v>
      </c>
      <c r="C69" s="11">
        <f>'[1]Viec 08T-2016'!C69</f>
        <v>4262</v>
      </c>
      <c r="D69" s="11">
        <v>1598</v>
      </c>
      <c r="E69" s="11">
        <v>2664</v>
      </c>
      <c r="F69" s="11">
        <f>'[1]Viec 08T-2016'!F69</f>
        <v>137</v>
      </c>
      <c r="G69" s="11">
        <f>'[1]Viec 08T-2016'!G69</f>
        <v>0</v>
      </c>
      <c r="H69" s="11">
        <f>'[1]Viec 08T-2016'!H69</f>
        <v>4125</v>
      </c>
      <c r="I69" s="11">
        <f>'[1]Viec 08T-2016'!I69</f>
        <v>3783</v>
      </c>
      <c r="J69" s="11">
        <f>'[1]Viec 08T-2016'!J69</f>
        <v>1846</v>
      </c>
      <c r="K69" s="11">
        <f>'[1]Viec 08T-2016'!K69</f>
        <v>44</v>
      </c>
      <c r="L69" s="11">
        <f>'[1]Viec 08T-2016'!L69</f>
        <v>1303</v>
      </c>
      <c r="M69" s="11">
        <f>'[1]Viec 08T-2016'!M69</f>
        <v>443</v>
      </c>
      <c r="N69" s="11">
        <f>'[1]Viec 08T-2016'!N69</f>
        <v>0</v>
      </c>
      <c r="O69" s="11">
        <f>'[1]Viec 08T-2016'!O69</f>
        <v>0</v>
      </c>
      <c r="P69" s="11">
        <f>'[1]Viec 08T-2016'!P69</f>
        <v>147</v>
      </c>
      <c r="Q69" s="11">
        <f>'[1]Viec 08T-2016'!Q69</f>
        <v>342</v>
      </c>
      <c r="R69" s="11">
        <f t="shared" si="3"/>
        <v>2235</v>
      </c>
      <c r="S69" s="25">
        <f t="shared" si="4"/>
        <v>0.49960348929421095</v>
      </c>
      <c r="U69" s="23"/>
      <c r="V69" s="23"/>
    </row>
    <row r="70" spans="1:22" s="12" customFormat="1" ht="19.5" customHeight="1">
      <c r="A70" s="15">
        <v>56</v>
      </c>
      <c r="B70" s="14" t="str">
        <f>'[1]Viec 08T-2016'!B70</f>
        <v>Tuyên Quang</v>
      </c>
      <c r="C70" s="11">
        <f>'[1]Viec 08T-2016'!C70</f>
        <v>4011</v>
      </c>
      <c r="D70" s="11">
        <v>1288</v>
      </c>
      <c r="E70" s="11">
        <v>2723</v>
      </c>
      <c r="F70" s="11">
        <f>'[1]Viec 08T-2016'!F70</f>
        <v>31</v>
      </c>
      <c r="G70" s="11">
        <f>'[1]Viec 08T-2016'!G70</f>
        <v>0</v>
      </c>
      <c r="H70" s="11">
        <f>'[1]Viec 08T-2016'!H70</f>
        <v>3980</v>
      </c>
      <c r="I70" s="11">
        <f>'[1]Viec 08T-2016'!I70</f>
        <v>2913</v>
      </c>
      <c r="J70" s="11">
        <f>'[1]Viec 08T-2016'!J70</f>
        <v>2287</v>
      </c>
      <c r="K70" s="11">
        <f>'[1]Viec 08T-2016'!K70</f>
        <v>92</v>
      </c>
      <c r="L70" s="11">
        <f>'[1]Viec 08T-2016'!L70</f>
        <v>456</v>
      </c>
      <c r="M70" s="11">
        <f>'[1]Viec 08T-2016'!M70</f>
        <v>64</v>
      </c>
      <c r="N70" s="11">
        <f>'[1]Viec 08T-2016'!N70</f>
        <v>0</v>
      </c>
      <c r="O70" s="11">
        <f>'[1]Viec 08T-2016'!O70</f>
        <v>0</v>
      </c>
      <c r="P70" s="11">
        <f>'[1]Viec 08T-2016'!P70</f>
        <v>14</v>
      </c>
      <c r="Q70" s="11">
        <f>'[1]Viec 08T-2016'!Q70</f>
        <v>1067</v>
      </c>
      <c r="R70" s="11">
        <f t="shared" si="3"/>
        <v>1601</v>
      </c>
      <c r="S70" s="25">
        <f t="shared" si="4"/>
        <v>0.8166838311019567</v>
      </c>
      <c r="U70" s="23"/>
      <c r="V70" s="23"/>
    </row>
    <row r="71" spans="1:22" s="12" customFormat="1" ht="19.5" customHeight="1">
      <c r="A71" s="13">
        <v>57</v>
      </c>
      <c r="B71" s="14" t="str">
        <f>'[1]Viec 08T-2016'!B71</f>
        <v>Thái Bình</v>
      </c>
      <c r="C71" s="11">
        <f>'[1]Viec 08T-2016'!C71</f>
        <v>5945</v>
      </c>
      <c r="D71" s="11">
        <v>2266</v>
      </c>
      <c r="E71" s="11">
        <v>3679</v>
      </c>
      <c r="F71" s="11">
        <f>'[1]Viec 08T-2016'!F71</f>
        <v>75</v>
      </c>
      <c r="G71" s="11">
        <f>'[1]Viec 08T-2016'!G71</f>
        <v>0</v>
      </c>
      <c r="H71" s="11">
        <f>'[1]Viec 08T-2016'!H71</f>
        <v>5870</v>
      </c>
      <c r="I71" s="11">
        <f>'[1]Viec 08T-2016'!I71</f>
        <v>4479</v>
      </c>
      <c r="J71" s="11">
        <f>'[1]Viec 08T-2016'!J71</f>
        <v>2513</v>
      </c>
      <c r="K71" s="11">
        <f>'[1]Viec 08T-2016'!K71</f>
        <v>25</v>
      </c>
      <c r="L71" s="11">
        <f>'[1]Viec 08T-2016'!L71</f>
        <v>1755</v>
      </c>
      <c r="M71" s="11">
        <f>'[1]Viec 08T-2016'!M71</f>
        <v>113</v>
      </c>
      <c r="N71" s="11">
        <f>'[1]Viec 08T-2016'!N71</f>
        <v>8</v>
      </c>
      <c r="O71" s="11">
        <f>'[1]Viec 08T-2016'!O71</f>
        <v>0</v>
      </c>
      <c r="P71" s="11">
        <f>'[1]Viec 08T-2016'!P71</f>
        <v>65</v>
      </c>
      <c r="Q71" s="11">
        <f>'[1]Viec 08T-2016'!Q71</f>
        <v>1391</v>
      </c>
      <c r="R71" s="11">
        <f t="shared" si="3"/>
        <v>3332</v>
      </c>
      <c r="S71" s="25">
        <f t="shared" si="4"/>
        <v>0.5666443402545212</v>
      </c>
      <c r="U71" s="23"/>
      <c r="V71" s="23"/>
    </row>
    <row r="72" spans="1:22" s="12" customFormat="1" ht="19.5" customHeight="1">
      <c r="A72" s="15">
        <v>58</v>
      </c>
      <c r="B72" s="14" t="str">
        <f>'[1]Viec 08T-2016'!B72</f>
        <v>Thái Nguyên</v>
      </c>
      <c r="C72" s="11">
        <f>'[1]Viec 08T-2016'!C72</f>
        <v>8603</v>
      </c>
      <c r="D72" s="11">
        <v>3257</v>
      </c>
      <c r="E72" s="11">
        <v>5346</v>
      </c>
      <c r="F72" s="11">
        <f>'[1]Viec 08T-2016'!F72</f>
        <v>121</v>
      </c>
      <c r="G72" s="11">
        <f>'[1]Viec 08T-2016'!G72</f>
        <v>0</v>
      </c>
      <c r="H72" s="11">
        <f>'[1]Viec 08T-2016'!H72</f>
        <v>8482</v>
      </c>
      <c r="I72" s="11">
        <f>'[1]Viec 08T-2016'!I72</f>
        <v>5763</v>
      </c>
      <c r="J72" s="11">
        <f>'[1]Viec 08T-2016'!J72</f>
        <v>3845</v>
      </c>
      <c r="K72" s="11">
        <f>'[1]Viec 08T-2016'!K72</f>
        <v>120</v>
      </c>
      <c r="L72" s="11">
        <f>'[1]Viec 08T-2016'!L72</f>
        <v>1728</v>
      </c>
      <c r="M72" s="11">
        <f>'[1]Viec 08T-2016'!M72</f>
        <v>24</v>
      </c>
      <c r="N72" s="11">
        <f>'[1]Viec 08T-2016'!N72</f>
        <v>2</v>
      </c>
      <c r="O72" s="11">
        <f>'[1]Viec 08T-2016'!O72</f>
        <v>0</v>
      </c>
      <c r="P72" s="11">
        <f>'[1]Viec 08T-2016'!P72</f>
        <v>44</v>
      </c>
      <c r="Q72" s="11">
        <f>'[1]Viec 08T-2016'!Q72</f>
        <v>2719</v>
      </c>
      <c r="R72" s="11">
        <f t="shared" si="3"/>
        <v>4517</v>
      </c>
      <c r="S72" s="25">
        <f t="shared" si="4"/>
        <v>0.6880097171612007</v>
      </c>
      <c r="U72" s="23"/>
      <c r="V72" s="23"/>
    </row>
    <row r="73" spans="1:22" s="12" customFormat="1" ht="19.5" customHeight="1">
      <c r="A73" s="13">
        <v>59</v>
      </c>
      <c r="B73" s="14" t="str">
        <f>'[1]Viec 08T-2016'!B73</f>
        <v>Thanh Hóa</v>
      </c>
      <c r="C73" s="11">
        <f>'[1]Viec 08T-2016'!C73</f>
        <v>11640</v>
      </c>
      <c r="D73" s="11">
        <v>4474</v>
      </c>
      <c r="E73" s="11">
        <v>7166</v>
      </c>
      <c r="F73" s="11">
        <f>'[1]Viec 08T-2016'!F73</f>
        <v>260</v>
      </c>
      <c r="G73" s="11">
        <f>'[1]Viec 08T-2016'!G73</f>
        <v>3</v>
      </c>
      <c r="H73" s="11">
        <f>'[1]Viec 08T-2016'!H73</f>
        <v>11380</v>
      </c>
      <c r="I73" s="11">
        <f>'[1]Viec 08T-2016'!I73</f>
        <v>9044</v>
      </c>
      <c r="J73" s="11">
        <f>'[1]Viec 08T-2016'!J73</f>
        <v>5472</v>
      </c>
      <c r="K73" s="11">
        <f>'[1]Viec 08T-2016'!K73</f>
        <v>98</v>
      </c>
      <c r="L73" s="11">
        <f>'[1]Viec 08T-2016'!L73</f>
        <v>3026</v>
      </c>
      <c r="M73" s="11">
        <f>'[1]Viec 08T-2016'!M73</f>
        <v>323</v>
      </c>
      <c r="N73" s="11">
        <f>'[1]Viec 08T-2016'!N73</f>
        <v>4</v>
      </c>
      <c r="O73" s="11">
        <f>'[1]Viec 08T-2016'!O73</f>
        <v>1</v>
      </c>
      <c r="P73" s="11">
        <f>'[1]Viec 08T-2016'!P73</f>
        <v>120</v>
      </c>
      <c r="Q73" s="11">
        <f>'[1]Viec 08T-2016'!Q73</f>
        <v>2336</v>
      </c>
      <c r="R73" s="11">
        <f t="shared" si="3"/>
        <v>5810</v>
      </c>
      <c r="S73" s="25">
        <f t="shared" si="4"/>
        <v>0.6158779301194162</v>
      </c>
      <c r="U73" s="23"/>
      <c r="V73" s="23"/>
    </row>
    <row r="74" spans="1:22" s="12" customFormat="1" ht="19.5" customHeight="1">
      <c r="A74" s="15">
        <v>60</v>
      </c>
      <c r="B74" s="14" t="str">
        <f>'[1]Viec 08T-2016'!B74</f>
        <v>Trà Vinh</v>
      </c>
      <c r="C74" s="11">
        <f>'[1]Viec 08T-2016'!C74</f>
        <v>12514</v>
      </c>
      <c r="D74" s="11">
        <v>4967</v>
      </c>
      <c r="E74" s="11">
        <v>7547</v>
      </c>
      <c r="F74" s="11">
        <f>'[1]Viec 08T-2016'!F74</f>
        <v>146</v>
      </c>
      <c r="G74" s="11">
        <f>'[1]Viec 08T-2016'!G74</f>
        <v>0</v>
      </c>
      <c r="H74" s="11">
        <f>'[1]Viec 08T-2016'!H74</f>
        <v>12368</v>
      </c>
      <c r="I74" s="11">
        <f>'[1]Viec 08T-2016'!I74</f>
        <v>11278</v>
      </c>
      <c r="J74" s="11">
        <f>'[1]Viec 08T-2016'!J74</f>
        <v>5380</v>
      </c>
      <c r="K74" s="11">
        <f>'[1]Viec 08T-2016'!K74</f>
        <v>126</v>
      </c>
      <c r="L74" s="11">
        <f>'[1]Viec 08T-2016'!L74</f>
        <v>5274</v>
      </c>
      <c r="M74" s="11">
        <f>'[1]Viec 08T-2016'!M74</f>
        <v>249</v>
      </c>
      <c r="N74" s="11">
        <f>'[1]Viec 08T-2016'!N74</f>
        <v>6</v>
      </c>
      <c r="O74" s="11">
        <f>'[1]Viec 08T-2016'!O74</f>
        <v>0</v>
      </c>
      <c r="P74" s="11">
        <f>'[1]Viec 08T-2016'!P74</f>
        <v>243</v>
      </c>
      <c r="Q74" s="11">
        <f>'[1]Viec 08T-2016'!Q74</f>
        <v>1090</v>
      </c>
      <c r="R74" s="11">
        <f t="shared" si="3"/>
        <v>6862</v>
      </c>
      <c r="S74" s="25">
        <f t="shared" si="4"/>
        <v>0.488207128923568</v>
      </c>
      <c r="U74" s="23"/>
      <c r="V74" s="23"/>
    </row>
    <row r="75" spans="1:22" s="12" customFormat="1" ht="19.5" customHeight="1">
      <c r="A75" s="13">
        <v>61</v>
      </c>
      <c r="B75" s="14" t="str">
        <f>'[1]Viec 08T-2016'!B75</f>
        <v>Vĩnh Long</v>
      </c>
      <c r="C75" s="11">
        <f>'[1]Viec 08T-2016'!C75</f>
        <v>10584</v>
      </c>
      <c r="D75" s="11">
        <v>4485</v>
      </c>
      <c r="E75" s="11">
        <v>6099</v>
      </c>
      <c r="F75" s="11">
        <f>'[1]Viec 08T-2016'!F75</f>
        <v>162</v>
      </c>
      <c r="G75" s="11">
        <f>'[1]Viec 08T-2016'!G75</f>
        <v>8</v>
      </c>
      <c r="H75" s="11">
        <f>'[1]Viec 08T-2016'!H75</f>
        <v>10422</v>
      </c>
      <c r="I75" s="11">
        <f>'[1]Viec 08T-2016'!I75</f>
        <v>9045</v>
      </c>
      <c r="J75" s="11">
        <f>'[1]Viec 08T-2016'!J75</f>
        <v>4050</v>
      </c>
      <c r="K75" s="11">
        <f>'[1]Viec 08T-2016'!K75</f>
        <v>90</v>
      </c>
      <c r="L75" s="11">
        <f>'[1]Viec 08T-2016'!L75</f>
        <v>4508</v>
      </c>
      <c r="M75" s="11">
        <f>'[1]Viec 08T-2016'!M75</f>
        <v>307</v>
      </c>
      <c r="N75" s="11">
        <f>'[1]Viec 08T-2016'!N75</f>
        <v>7</v>
      </c>
      <c r="O75" s="11">
        <f>'[1]Viec 08T-2016'!O75</f>
        <v>0</v>
      </c>
      <c r="P75" s="11">
        <f>'[1]Viec 08T-2016'!P75</f>
        <v>83</v>
      </c>
      <c r="Q75" s="11">
        <f>'[1]Viec 08T-2016'!Q75</f>
        <v>1377</v>
      </c>
      <c r="R75" s="11">
        <f t="shared" si="3"/>
        <v>6282</v>
      </c>
      <c r="S75" s="25">
        <f t="shared" si="4"/>
        <v>0.4577114427860697</v>
      </c>
      <c r="U75" s="23"/>
      <c r="V75" s="23"/>
    </row>
    <row r="76" spans="1:22" s="12" customFormat="1" ht="19.5" customHeight="1">
      <c r="A76" s="15">
        <v>62</v>
      </c>
      <c r="B76" s="14" t="str">
        <f>'[1]Viec 08T-2016'!B76</f>
        <v>Vĩnh Phúc</v>
      </c>
      <c r="C76" s="11">
        <f>'[1]Viec 08T-2016'!C76</f>
        <v>6283</v>
      </c>
      <c r="D76" s="11">
        <v>1647</v>
      </c>
      <c r="E76" s="11">
        <v>4636</v>
      </c>
      <c r="F76" s="11">
        <f>'[1]Viec 08T-2016'!F76</f>
        <v>116</v>
      </c>
      <c r="G76" s="11">
        <f>'[1]Viec 08T-2016'!G76</f>
        <v>6</v>
      </c>
      <c r="H76" s="11">
        <f>'[1]Viec 08T-2016'!H76</f>
        <v>6167</v>
      </c>
      <c r="I76" s="11">
        <f>'[1]Viec 08T-2016'!I76</f>
        <v>5066</v>
      </c>
      <c r="J76" s="11">
        <f>'[1]Viec 08T-2016'!J76</f>
        <v>4092</v>
      </c>
      <c r="K76" s="11">
        <f>'[1]Viec 08T-2016'!K76</f>
        <v>45</v>
      </c>
      <c r="L76" s="11">
        <f>'[1]Viec 08T-2016'!L76</f>
        <v>866</v>
      </c>
      <c r="M76" s="11">
        <f>'[1]Viec 08T-2016'!M76</f>
        <v>37</v>
      </c>
      <c r="N76" s="11">
        <f>'[1]Viec 08T-2016'!N76</f>
        <v>1</v>
      </c>
      <c r="O76" s="11">
        <f>'[1]Viec 08T-2016'!O76</f>
        <v>0</v>
      </c>
      <c r="P76" s="11">
        <f>'[1]Viec 08T-2016'!P76</f>
        <v>25</v>
      </c>
      <c r="Q76" s="11">
        <f>'[1]Viec 08T-2016'!Q76</f>
        <v>1101</v>
      </c>
      <c r="R76" s="11">
        <f t="shared" si="3"/>
        <v>2030</v>
      </c>
      <c r="S76" s="25">
        <f t="shared" si="4"/>
        <v>0.8166206079747336</v>
      </c>
      <c r="U76" s="23"/>
      <c r="V76" s="23"/>
    </row>
    <row r="77" spans="1:22" s="12" customFormat="1" ht="19.5" customHeight="1">
      <c r="A77" s="13">
        <v>63</v>
      </c>
      <c r="B77" s="14" t="str">
        <f>'[1]Viec 08T-2016'!B77</f>
        <v>Yên Bái</v>
      </c>
      <c r="C77" s="11">
        <f>'[1]Viec 08T-2016'!C77</f>
        <v>4167</v>
      </c>
      <c r="D77" s="11">
        <v>1199</v>
      </c>
      <c r="E77" s="11">
        <v>2968</v>
      </c>
      <c r="F77" s="11">
        <f>'[1]Viec 08T-2016'!F77</f>
        <v>43</v>
      </c>
      <c r="G77" s="11">
        <f>'[1]Viec 08T-2016'!G77</f>
        <v>0</v>
      </c>
      <c r="H77" s="11">
        <f>'[1]Viec 08T-2016'!H77</f>
        <v>4124</v>
      </c>
      <c r="I77" s="11">
        <f>'[1]Viec 08T-2016'!I77</f>
        <v>3236</v>
      </c>
      <c r="J77" s="11">
        <f>'[1]Viec 08T-2016'!J77</f>
        <v>2474</v>
      </c>
      <c r="K77" s="11">
        <f>'[1]Viec 08T-2016'!K77</f>
        <v>60</v>
      </c>
      <c r="L77" s="11">
        <f>'[1]Viec 08T-2016'!L77</f>
        <v>680</v>
      </c>
      <c r="M77" s="11">
        <f>'[1]Viec 08T-2016'!M77</f>
        <v>20</v>
      </c>
      <c r="N77" s="11">
        <f>'[1]Viec 08T-2016'!N77</f>
        <v>2</v>
      </c>
      <c r="O77" s="11">
        <f>'[1]Viec 08T-2016'!O77</f>
        <v>0</v>
      </c>
      <c r="P77" s="11">
        <f>'[1]Viec 08T-2016'!P77</f>
        <v>0</v>
      </c>
      <c r="Q77" s="11">
        <f>'[1]Viec 08T-2016'!Q77</f>
        <v>888</v>
      </c>
      <c r="R77" s="11">
        <f t="shared" si="3"/>
        <v>1590</v>
      </c>
      <c r="S77" s="25">
        <f t="shared" si="4"/>
        <v>0.7830655129789864</v>
      </c>
      <c r="U77" s="23"/>
      <c r="V77" s="23"/>
    </row>
    <row r="78" spans="2:19" ht="15.75">
      <c r="B78" s="45"/>
      <c r="C78" s="45"/>
      <c r="D78" s="45"/>
      <c r="E78" s="45"/>
      <c r="F78" s="16"/>
      <c r="G78" s="16"/>
      <c r="H78" s="17"/>
      <c r="I78" s="17"/>
      <c r="J78" s="17"/>
      <c r="K78" s="17"/>
      <c r="L78" s="17"/>
      <c r="M78" s="17"/>
      <c r="N78" s="17"/>
      <c r="O78" s="46" t="s">
        <v>46</v>
      </c>
      <c r="P78" s="46"/>
      <c r="Q78" s="46"/>
      <c r="R78" s="46"/>
      <c r="S78" s="46"/>
    </row>
    <row r="79" spans="2:19" ht="15.75" customHeight="1">
      <c r="B79" s="20"/>
      <c r="C79" s="56" t="s">
        <v>38</v>
      </c>
      <c r="D79" s="56"/>
      <c r="E79" s="56"/>
      <c r="F79" s="19"/>
      <c r="G79" s="19"/>
      <c r="H79" s="20"/>
      <c r="I79" s="20"/>
      <c r="J79" s="20"/>
      <c r="K79" s="20"/>
      <c r="L79" s="20"/>
      <c r="M79" s="20"/>
      <c r="N79" s="57" t="s">
        <v>47</v>
      </c>
      <c r="O79" s="57"/>
      <c r="P79" s="57"/>
      <c r="Q79" s="57"/>
      <c r="R79" s="20"/>
      <c r="S79" s="20"/>
    </row>
    <row r="80" spans="2:19" ht="15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31"/>
      <c r="O80" s="31"/>
      <c r="P80" s="31"/>
      <c r="Q80" s="31"/>
      <c r="R80" s="20"/>
      <c r="S80" s="20"/>
    </row>
    <row r="81" spans="2:19" ht="15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31"/>
      <c r="O81" s="31"/>
      <c r="P81" s="31"/>
      <c r="Q81" s="31"/>
      <c r="R81" s="20"/>
      <c r="S81" s="20"/>
    </row>
    <row r="82" spans="2:19" ht="15.75">
      <c r="B82" s="20"/>
      <c r="C82" s="33" t="s">
        <v>51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31"/>
      <c r="O82" s="31" t="s">
        <v>51</v>
      </c>
      <c r="P82" s="31"/>
      <c r="Q82" s="31"/>
      <c r="R82" s="20"/>
      <c r="S82" s="20"/>
    </row>
    <row r="83" spans="2:19" ht="15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31"/>
      <c r="O83" s="31"/>
      <c r="P83" s="31"/>
      <c r="Q83" s="31"/>
      <c r="R83" s="20"/>
      <c r="S83" s="20"/>
    </row>
    <row r="84" spans="2:19" ht="11.25" customHeight="1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31"/>
      <c r="O84" s="31"/>
      <c r="P84" s="31"/>
      <c r="Q84" s="31"/>
      <c r="R84" s="20"/>
      <c r="S84" s="20"/>
    </row>
    <row r="85" spans="2:19" ht="15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31"/>
      <c r="O85" s="31"/>
      <c r="P85" s="31"/>
      <c r="Q85" s="31"/>
      <c r="R85" s="20"/>
      <c r="S85" s="20"/>
    </row>
    <row r="86" spans="2:19" ht="15.75">
      <c r="B86" s="20"/>
      <c r="C86" s="56" t="s">
        <v>39</v>
      </c>
      <c r="D86" s="56"/>
      <c r="E86" s="56"/>
      <c r="F86" s="19"/>
      <c r="G86" s="19"/>
      <c r="H86" s="20"/>
      <c r="I86" s="20"/>
      <c r="J86" s="20"/>
      <c r="K86" s="20"/>
      <c r="L86" s="20"/>
      <c r="M86" s="20"/>
      <c r="N86" s="57" t="s">
        <v>48</v>
      </c>
      <c r="O86" s="57"/>
      <c r="P86" s="57"/>
      <c r="Q86" s="57"/>
      <c r="R86" s="20"/>
      <c r="S86" s="20"/>
    </row>
    <row r="87" ht="12.75">
      <c r="B87" s="18"/>
    </row>
  </sheetData>
  <sheetProtection/>
  <mergeCells count="41">
    <mergeCell ref="C79:E79"/>
    <mergeCell ref="N79:Q79"/>
    <mergeCell ref="C86:E86"/>
    <mergeCell ref="N86:Q86"/>
    <mergeCell ref="M11:M12"/>
    <mergeCell ref="N11:N12"/>
    <mergeCell ref="O11:O12"/>
    <mergeCell ref="P11:P12"/>
    <mergeCell ref="D10:D12"/>
    <mergeCell ref="E10:E12"/>
    <mergeCell ref="X8:X12"/>
    <mergeCell ref="C9:C12"/>
    <mergeCell ref="D9:E9"/>
    <mergeCell ref="H9:H12"/>
    <mergeCell ref="I9:P9"/>
    <mergeCell ref="Q9:Q12"/>
    <mergeCell ref="T8:T12"/>
    <mergeCell ref="U8:U12"/>
    <mergeCell ref="H8:Q8"/>
    <mergeCell ref="R8:R12"/>
    <mergeCell ref="B78:E78"/>
    <mergeCell ref="O78:S78"/>
    <mergeCell ref="W8:W12"/>
    <mergeCell ref="B1:G1"/>
    <mergeCell ref="B2:G2"/>
    <mergeCell ref="A3:L3"/>
    <mergeCell ref="A4:S6"/>
    <mergeCell ref="P7:S7"/>
    <mergeCell ref="I10:I12"/>
    <mergeCell ref="A8:A12"/>
    <mergeCell ref="B8:B12"/>
    <mergeCell ref="C8:E8"/>
    <mergeCell ref="F8:F12"/>
    <mergeCell ref="G8:G12"/>
    <mergeCell ref="A13:B13"/>
    <mergeCell ref="V8:V12"/>
    <mergeCell ref="J10:P10"/>
    <mergeCell ref="J11:J12"/>
    <mergeCell ref="K11:K12"/>
    <mergeCell ref="L11:L12"/>
    <mergeCell ref="S8:S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Y87"/>
  <sheetViews>
    <sheetView tabSelected="1" view="pageBreakPreview" zoomScale="85" zoomScaleSheetLayoutView="85" workbookViewId="0" topLeftCell="A66">
      <selection activeCell="V81" sqref="V81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9" width="7.00390625" style="1" customWidth="1"/>
    <col min="10" max="10" width="6.37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7.00390625" style="1" customWidth="1"/>
    <col min="17" max="17" width="6.625" style="1" customWidth="1"/>
    <col min="18" max="18" width="7.125" style="1" customWidth="1"/>
    <col min="19" max="19" width="6.625" style="1" customWidth="1"/>
    <col min="20" max="20" width="5.50390625" style="1" customWidth="1"/>
    <col min="21" max="21" width="14.25390625" style="1" customWidth="1"/>
    <col min="22" max="22" width="13.125" style="1" customWidth="1"/>
    <col min="23" max="23" width="12.00390625" style="1" bestFit="1" customWidth="1"/>
    <col min="24" max="16384" width="9.00390625" style="1" customWidth="1"/>
  </cols>
  <sheetData>
    <row r="1" spans="2:10" ht="18.75" customHeight="1">
      <c r="B1" s="47" t="s">
        <v>0</v>
      </c>
      <c r="C1" s="47"/>
      <c r="D1" s="47"/>
      <c r="E1" s="47"/>
      <c r="F1" s="47"/>
      <c r="G1" s="47"/>
      <c r="H1" s="47"/>
      <c r="I1" s="21"/>
      <c r="J1" s="21"/>
    </row>
    <row r="2" spans="2:10" ht="31.5" customHeight="1">
      <c r="B2" s="48" t="s">
        <v>1</v>
      </c>
      <c r="C2" s="48"/>
      <c r="D2" s="48"/>
      <c r="E2" s="48"/>
      <c r="F2" s="48"/>
      <c r="G2" s="48"/>
      <c r="H2" s="48"/>
      <c r="I2" s="22"/>
      <c r="J2" s="22"/>
    </row>
    <row r="3" spans="1:16" ht="6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P3" s="2"/>
    </row>
    <row r="4" spans="1:20" ht="15.75" customHeight="1">
      <c r="A4" s="50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22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3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8" t="s">
        <v>40</v>
      </c>
      <c r="R7" s="52"/>
      <c r="S7" s="52"/>
      <c r="T7" s="52"/>
    </row>
    <row r="8" spans="1:25" ht="14.25" customHeight="1">
      <c r="A8" s="39" t="s">
        <v>3</v>
      </c>
      <c r="B8" s="39" t="s">
        <v>4</v>
      </c>
      <c r="C8" s="38" t="s">
        <v>5</v>
      </c>
      <c r="D8" s="38"/>
      <c r="E8" s="38"/>
      <c r="F8" s="40" t="s">
        <v>6</v>
      </c>
      <c r="G8" s="38" t="s">
        <v>7</v>
      </c>
      <c r="H8" s="37" t="s">
        <v>8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55" t="s">
        <v>9</v>
      </c>
      <c r="T8" s="38" t="s">
        <v>42</v>
      </c>
      <c r="U8" s="53"/>
      <c r="V8" s="54"/>
      <c r="W8" s="34"/>
      <c r="X8" s="34"/>
      <c r="Y8" s="34"/>
    </row>
    <row r="9" spans="1:25" ht="14.25" customHeight="1">
      <c r="A9" s="39"/>
      <c r="B9" s="39"/>
      <c r="C9" s="38" t="s">
        <v>10</v>
      </c>
      <c r="D9" s="38" t="s">
        <v>11</v>
      </c>
      <c r="E9" s="38"/>
      <c r="F9" s="41"/>
      <c r="G9" s="38"/>
      <c r="H9" s="38" t="s">
        <v>14</v>
      </c>
      <c r="I9" s="37" t="s">
        <v>12</v>
      </c>
      <c r="J9" s="37"/>
      <c r="K9" s="37"/>
      <c r="L9" s="37"/>
      <c r="M9" s="37"/>
      <c r="N9" s="37"/>
      <c r="O9" s="37"/>
      <c r="P9" s="37"/>
      <c r="Q9" s="37"/>
      <c r="R9" s="38" t="s">
        <v>13</v>
      </c>
      <c r="S9" s="55"/>
      <c r="T9" s="38"/>
      <c r="U9" s="53"/>
      <c r="V9" s="54"/>
      <c r="W9" s="34"/>
      <c r="X9" s="34"/>
      <c r="Y9" s="34"/>
    </row>
    <row r="10" spans="1:25" ht="14.25" customHeight="1">
      <c r="A10" s="39"/>
      <c r="B10" s="39"/>
      <c r="C10" s="38"/>
      <c r="D10" s="38" t="s">
        <v>15</v>
      </c>
      <c r="E10" s="38" t="s">
        <v>16</v>
      </c>
      <c r="F10" s="41"/>
      <c r="G10" s="38"/>
      <c r="H10" s="38"/>
      <c r="I10" s="40" t="s">
        <v>14</v>
      </c>
      <c r="J10" s="35" t="s">
        <v>11</v>
      </c>
      <c r="K10" s="36"/>
      <c r="L10" s="36"/>
      <c r="M10" s="36"/>
      <c r="N10" s="36"/>
      <c r="O10" s="36"/>
      <c r="P10" s="36"/>
      <c r="Q10" s="36"/>
      <c r="R10" s="38"/>
      <c r="S10" s="55"/>
      <c r="T10" s="38"/>
      <c r="U10" s="53"/>
      <c r="V10" s="54"/>
      <c r="W10" s="34"/>
      <c r="X10" s="34"/>
      <c r="Y10" s="34"/>
    </row>
    <row r="11" spans="1:25" ht="12.75" customHeight="1">
      <c r="A11" s="39"/>
      <c r="B11" s="39"/>
      <c r="C11" s="38"/>
      <c r="D11" s="38"/>
      <c r="E11" s="38"/>
      <c r="F11" s="41"/>
      <c r="G11" s="38"/>
      <c r="H11" s="38"/>
      <c r="I11" s="41"/>
      <c r="J11" s="37" t="s">
        <v>17</v>
      </c>
      <c r="K11" s="38" t="s">
        <v>18</v>
      </c>
      <c r="L11" s="40" t="s">
        <v>41</v>
      </c>
      <c r="M11" s="38" t="s">
        <v>19</v>
      </c>
      <c r="N11" s="38" t="s">
        <v>20</v>
      </c>
      <c r="O11" s="38" t="s">
        <v>21</v>
      </c>
      <c r="P11" s="38" t="s">
        <v>22</v>
      </c>
      <c r="Q11" s="37" t="s">
        <v>23</v>
      </c>
      <c r="R11" s="38"/>
      <c r="S11" s="55"/>
      <c r="T11" s="38"/>
      <c r="U11" s="53"/>
      <c r="V11" s="54"/>
      <c r="W11" s="34"/>
      <c r="X11" s="34"/>
      <c r="Y11" s="34"/>
    </row>
    <row r="12" spans="1:25" ht="56.25" customHeight="1">
      <c r="A12" s="39"/>
      <c r="B12" s="39"/>
      <c r="C12" s="38"/>
      <c r="D12" s="38"/>
      <c r="E12" s="38"/>
      <c r="F12" s="42"/>
      <c r="G12" s="38"/>
      <c r="H12" s="38"/>
      <c r="I12" s="42"/>
      <c r="J12" s="37"/>
      <c r="K12" s="38"/>
      <c r="L12" s="42"/>
      <c r="M12" s="38"/>
      <c r="N12" s="38"/>
      <c r="O12" s="38"/>
      <c r="P12" s="38"/>
      <c r="Q12" s="37"/>
      <c r="R12" s="38"/>
      <c r="S12" s="55"/>
      <c r="T12" s="38"/>
      <c r="U12" s="53"/>
      <c r="V12" s="54"/>
      <c r="W12" s="34"/>
      <c r="X12" s="34"/>
      <c r="Y12" s="34"/>
    </row>
    <row r="13" spans="1:25" ht="13.5" customHeight="1">
      <c r="A13" s="43" t="s">
        <v>24</v>
      </c>
      <c r="B13" s="44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43</v>
      </c>
      <c r="U13" s="26"/>
      <c r="Y13" s="1" t="s">
        <v>45</v>
      </c>
    </row>
    <row r="14" spans="1:23" ht="20.25" customHeight="1">
      <c r="A14" s="6"/>
      <c r="B14" s="8" t="s">
        <v>37</v>
      </c>
      <c r="C14" s="27">
        <f>SUM(C15:C77)</f>
        <v>127481139967.51703</v>
      </c>
      <c r="D14" s="27">
        <f aca="true" t="shared" si="0" ref="D14:R14">SUM(D15:D77)</f>
        <v>83093731312.93498</v>
      </c>
      <c r="E14" s="27">
        <f t="shared" si="0"/>
        <v>44387408654.582</v>
      </c>
      <c r="F14" s="27">
        <f t="shared" si="0"/>
        <v>4888660385.753001</v>
      </c>
      <c r="G14" s="27">
        <f t="shared" si="0"/>
        <v>1773800544.304</v>
      </c>
      <c r="H14" s="27">
        <f t="shared" si="0"/>
        <v>122606350036.80086</v>
      </c>
      <c r="I14" s="27">
        <f t="shared" si="0"/>
        <v>100600867446.56589</v>
      </c>
      <c r="J14" s="27">
        <f t="shared" si="0"/>
        <v>9221586399.346</v>
      </c>
      <c r="K14" s="27">
        <f t="shared" si="0"/>
        <v>4857479336.404</v>
      </c>
      <c r="L14" s="27">
        <f t="shared" si="0"/>
        <v>4295311.051</v>
      </c>
      <c r="M14" s="27">
        <f t="shared" si="0"/>
        <v>76835124564.12111</v>
      </c>
      <c r="N14" s="27">
        <f t="shared" si="0"/>
        <v>3648891882.1199994</v>
      </c>
      <c r="O14" s="27">
        <f t="shared" si="0"/>
        <v>1698447801.48</v>
      </c>
      <c r="P14" s="27">
        <f t="shared" si="0"/>
        <v>55576579</v>
      </c>
      <c r="Q14" s="27">
        <f t="shared" si="0"/>
        <v>4279465573.0437446</v>
      </c>
      <c r="R14" s="27">
        <f t="shared" si="0"/>
        <v>22005482590.235</v>
      </c>
      <c r="S14" s="28">
        <f aca="true" t="shared" si="1" ref="S14:S45">M14+N14+O14+P14+Q14+R14</f>
        <v>108522988989.99985</v>
      </c>
      <c r="T14" s="29">
        <f aca="true" t="shared" si="2" ref="T14:T45">(J14+K14+L14)/I14</f>
        <v>0.1399924414596263</v>
      </c>
      <c r="U14" s="30"/>
      <c r="V14" s="30"/>
      <c r="W14" s="24"/>
    </row>
    <row r="15" spans="1:23" s="12" customFormat="1" ht="20.25" customHeight="1">
      <c r="A15" s="13">
        <v>1</v>
      </c>
      <c r="B15" s="14" t="str">
        <f>'[1]Tien 08T-2016'!B15</f>
        <v>An Giang</v>
      </c>
      <c r="C15" s="28">
        <f>'[1]Tien 08T-2016'!C15</f>
        <v>2167788750</v>
      </c>
      <c r="D15" s="28">
        <v>1305043639</v>
      </c>
      <c r="E15" s="28">
        <v>862745111</v>
      </c>
      <c r="F15" s="28">
        <f>'[1]Tien 08T-2016'!F15</f>
        <v>56763012</v>
      </c>
      <c r="G15" s="28">
        <f>'[1]Tien 08T-2016'!G15</f>
        <v>43627791</v>
      </c>
      <c r="H15" s="28">
        <f>'[1]Tien 08T-2016'!H15</f>
        <v>2111025738</v>
      </c>
      <c r="I15" s="28">
        <f>'[1]Tien 08T-2016'!I15</f>
        <v>1780226905</v>
      </c>
      <c r="J15" s="28">
        <f>'[1]Tien 08T-2016'!J15</f>
        <v>197263069</v>
      </c>
      <c r="K15" s="28">
        <f>'[1]Tien 08T-2016'!K15</f>
        <v>35021596</v>
      </c>
      <c r="L15" s="28">
        <f>'[1]Tien 08T-2016'!L15</f>
        <v>14535</v>
      </c>
      <c r="M15" s="28">
        <f>'[1]Tien 08T-2016'!M15</f>
        <v>1428216295</v>
      </c>
      <c r="N15" s="28">
        <f>'[1]Tien 08T-2016'!N15</f>
        <v>65836802</v>
      </c>
      <c r="O15" s="28">
        <f>'[1]Tien 08T-2016'!O15</f>
        <v>2944123</v>
      </c>
      <c r="P15" s="28">
        <f>'[1]Tien 08T-2016'!P15</f>
        <v>1500000</v>
      </c>
      <c r="Q15" s="28">
        <f>'[1]Tien 08T-2016'!Q15</f>
        <v>49430485</v>
      </c>
      <c r="R15" s="28">
        <f>'[1]Tien 08T-2016'!R15</f>
        <v>330798833</v>
      </c>
      <c r="S15" s="28">
        <f t="shared" si="1"/>
        <v>1878726538</v>
      </c>
      <c r="T15" s="29">
        <f t="shared" si="2"/>
        <v>0.13048853455003817</v>
      </c>
      <c r="U15" s="30"/>
      <c r="V15" s="23"/>
      <c r="W15" s="23"/>
    </row>
    <row r="16" spans="1:23" s="12" customFormat="1" ht="20.25" customHeight="1">
      <c r="A16" s="15">
        <v>2</v>
      </c>
      <c r="B16" s="14" t="str">
        <f>'[1]Tien 08T-2016'!B16</f>
        <v>Bạc Liêu</v>
      </c>
      <c r="C16" s="28">
        <f>'[1]Tien 08T-2016'!C16</f>
        <v>406933097</v>
      </c>
      <c r="D16" s="28">
        <v>245979604</v>
      </c>
      <c r="E16" s="28">
        <v>160953493</v>
      </c>
      <c r="F16" s="28">
        <f>'[1]Tien 08T-2016'!F16</f>
        <v>16439693</v>
      </c>
      <c r="G16" s="28">
        <f>'[1]Tien 08T-2016'!G16</f>
        <v>0</v>
      </c>
      <c r="H16" s="28">
        <f>'[1]Tien 08T-2016'!H16</f>
        <v>390493404</v>
      </c>
      <c r="I16" s="28">
        <f>'[1]Tien 08T-2016'!I16</f>
        <v>351858467</v>
      </c>
      <c r="J16" s="28">
        <f>'[1]Tien 08T-2016'!J16</f>
        <v>31372405</v>
      </c>
      <c r="K16" s="28">
        <f>'[1]Tien 08T-2016'!K16</f>
        <v>7832923</v>
      </c>
      <c r="L16" s="28">
        <f>'[1]Tien 08T-2016'!L16</f>
        <v>0</v>
      </c>
      <c r="M16" s="28">
        <f>'[1]Tien 08T-2016'!M16</f>
        <v>309252587</v>
      </c>
      <c r="N16" s="28">
        <f>'[1]Tien 08T-2016'!N16</f>
        <v>1041517</v>
      </c>
      <c r="O16" s="28">
        <f>'[1]Tien 08T-2016'!O16</f>
        <v>182005</v>
      </c>
      <c r="P16" s="28">
        <f>'[1]Tien 08T-2016'!P16</f>
        <v>84419</v>
      </c>
      <c r="Q16" s="28">
        <f>'[1]Tien 08T-2016'!Q16</f>
        <v>2092611</v>
      </c>
      <c r="R16" s="28">
        <f>'[1]Tien 08T-2016'!R16</f>
        <v>38634937</v>
      </c>
      <c r="S16" s="28">
        <f t="shared" si="1"/>
        <v>351288076</v>
      </c>
      <c r="T16" s="29">
        <f t="shared" si="2"/>
        <v>0.11142357418387774</v>
      </c>
      <c r="U16" s="30"/>
      <c r="V16" s="23"/>
      <c r="W16" s="23"/>
    </row>
    <row r="17" spans="1:23" s="12" customFormat="1" ht="20.25" customHeight="1">
      <c r="A17" s="13">
        <v>3</v>
      </c>
      <c r="B17" s="14" t="str">
        <f>'[1]Tien 08T-2016'!B17</f>
        <v>Bắc Giang</v>
      </c>
      <c r="C17" s="28">
        <f>'[1]Tien 08T-2016'!C17</f>
        <v>991807811.8</v>
      </c>
      <c r="D17" s="28">
        <v>792888835</v>
      </c>
      <c r="E17" s="28">
        <v>198918976.79999995</v>
      </c>
      <c r="F17" s="28">
        <f>'[1]Tien 08T-2016'!F17</f>
        <v>24012469</v>
      </c>
      <c r="G17" s="28">
        <f>'[1]Tien 08T-2016'!G17</f>
        <v>0</v>
      </c>
      <c r="H17" s="28">
        <f>'[1]Tien 08T-2016'!H17</f>
        <v>967795342.8</v>
      </c>
      <c r="I17" s="28">
        <f>'[1]Tien 08T-2016'!I17</f>
        <v>820734399.8</v>
      </c>
      <c r="J17" s="28">
        <f>'[1]Tien 08T-2016'!J17</f>
        <v>64891672.2</v>
      </c>
      <c r="K17" s="28">
        <f>'[1]Tien 08T-2016'!K17</f>
        <v>10268607.7</v>
      </c>
      <c r="L17" s="28">
        <f>'[1]Tien 08T-2016'!L17</f>
        <v>1743054</v>
      </c>
      <c r="M17" s="28">
        <f>'[1]Tien 08T-2016'!M17</f>
        <v>678497351.7</v>
      </c>
      <c r="N17" s="28">
        <f>'[1]Tien 08T-2016'!N17</f>
        <v>60658383.2</v>
      </c>
      <c r="O17" s="28">
        <f>'[1]Tien 08T-2016'!O17</f>
        <v>1140838</v>
      </c>
      <c r="P17" s="28">
        <f>'[1]Tien 08T-2016'!P17</f>
        <v>0</v>
      </c>
      <c r="Q17" s="28">
        <f>'[1]Tien 08T-2016'!Q17</f>
        <v>3534493</v>
      </c>
      <c r="R17" s="28">
        <f>'[1]Tien 08T-2016'!R17</f>
        <v>147060943</v>
      </c>
      <c r="S17" s="28">
        <f t="shared" si="1"/>
        <v>890892008.9000001</v>
      </c>
      <c r="T17" s="29">
        <f t="shared" si="2"/>
        <v>0.09370063435715639</v>
      </c>
      <c r="U17" s="30"/>
      <c r="V17" s="23"/>
      <c r="W17" s="23"/>
    </row>
    <row r="18" spans="1:23" s="12" customFormat="1" ht="20.25" customHeight="1">
      <c r="A18" s="15">
        <v>4</v>
      </c>
      <c r="B18" s="14" t="str">
        <f>'[1]Tien 08T-2016'!B18</f>
        <v>Bắc Kạn</v>
      </c>
      <c r="C18" s="28">
        <f>'[1]Tien 08T-2016'!C18</f>
        <v>35617232</v>
      </c>
      <c r="D18" s="28">
        <v>15342640</v>
      </c>
      <c r="E18" s="28">
        <v>20274592</v>
      </c>
      <c r="F18" s="28">
        <f>'[1]Tien 08T-2016'!F18</f>
        <v>912137</v>
      </c>
      <c r="G18" s="28">
        <f>'[1]Tien 08T-2016'!G18</f>
        <v>0</v>
      </c>
      <c r="H18" s="28">
        <f>'[1]Tien 08T-2016'!H18</f>
        <v>34705970</v>
      </c>
      <c r="I18" s="28">
        <f>'[1]Tien 08T-2016'!I18</f>
        <v>27099303</v>
      </c>
      <c r="J18" s="28">
        <f>'[1]Tien 08T-2016'!J18</f>
        <v>3826629</v>
      </c>
      <c r="K18" s="28">
        <f>'[1]Tien 08T-2016'!K18</f>
        <v>563382</v>
      </c>
      <c r="L18" s="28">
        <f>'[1]Tien 08T-2016'!L18</f>
        <v>16000</v>
      </c>
      <c r="M18" s="28">
        <f>'[1]Tien 08T-2016'!M18</f>
        <v>22693292</v>
      </c>
      <c r="N18" s="28">
        <f>'[1]Tien 08T-2016'!N18</f>
        <v>0</v>
      </c>
      <c r="O18" s="28">
        <f>'[1]Tien 08T-2016'!O18</f>
        <v>0</v>
      </c>
      <c r="P18" s="28">
        <f>'[1]Tien 08T-2016'!P18</f>
        <v>0</v>
      </c>
      <c r="Q18" s="28">
        <f>'[1]Tien 08T-2016'!Q18</f>
        <v>0</v>
      </c>
      <c r="R18" s="28">
        <f>'[1]Tien 08T-2016'!R18</f>
        <v>7606667</v>
      </c>
      <c r="S18" s="28">
        <f t="shared" si="1"/>
        <v>30299959</v>
      </c>
      <c r="T18" s="29">
        <f t="shared" si="2"/>
        <v>0.16258761341573988</v>
      </c>
      <c r="U18" s="30"/>
      <c r="V18" s="23"/>
      <c r="W18" s="23"/>
    </row>
    <row r="19" spans="1:23" s="12" customFormat="1" ht="20.25" customHeight="1">
      <c r="A19" s="13">
        <v>5</v>
      </c>
      <c r="B19" s="14" t="str">
        <f>'[1]Tien 08T-2016'!B19</f>
        <v>Bắc Ninh</v>
      </c>
      <c r="C19" s="28">
        <f>'[1]Tien 08T-2016'!C19</f>
        <v>987727569.429</v>
      </c>
      <c r="D19" s="28">
        <v>669586905</v>
      </c>
      <c r="E19" s="28">
        <v>318140664.429</v>
      </c>
      <c r="F19" s="28">
        <f>'[1]Tien 08T-2016'!F19</f>
        <v>10808807</v>
      </c>
      <c r="G19" s="28">
        <f>'[1]Tien 08T-2016'!G19</f>
        <v>6144294</v>
      </c>
      <c r="H19" s="28">
        <f>'[1]Tien 08T-2016'!H19</f>
        <v>976918761.429</v>
      </c>
      <c r="I19" s="28">
        <f>'[1]Tien 08T-2016'!I19</f>
        <v>910461292.429</v>
      </c>
      <c r="J19" s="28">
        <f>'[1]Tien 08T-2016'!J19</f>
        <v>63666241.7</v>
      </c>
      <c r="K19" s="28">
        <f>'[1]Tien 08T-2016'!K19</f>
        <v>9649045</v>
      </c>
      <c r="L19" s="28">
        <f>'[1]Tien 08T-2016'!L19</f>
        <v>11395</v>
      </c>
      <c r="M19" s="28">
        <f>'[1]Tien 08T-2016'!M19</f>
        <v>804813818.729</v>
      </c>
      <c r="N19" s="28">
        <f>'[1]Tien 08T-2016'!N19</f>
        <v>21772312</v>
      </c>
      <c r="O19" s="28">
        <f>'[1]Tien 08T-2016'!O19</f>
        <v>0</v>
      </c>
      <c r="P19" s="28">
        <f>'[1]Tien 08T-2016'!P19</f>
        <v>0</v>
      </c>
      <c r="Q19" s="28">
        <f>'[1]Tien 08T-2016'!Q19</f>
        <v>10548480</v>
      </c>
      <c r="R19" s="28">
        <f>'[1]Tien 08T-2016'!R19</f>
        <v>66457469</v>
      </c>
      <c r="S19" s="28">
        <f t="shared" si="1"/>
        <v>903592079.729</v>
      </c>
      <c r="T19" s="29">
        <f t="shared" si="2"/>
        <v>0.0805379452259561</v>
      </c>
      <c r="U19" s="30"/>
      <c r="V19" s="23"/>
      <c r="W19" s="23"/>
    </row>
    <row r="20" spans="1:23" s="12" customFormat="1" ht="20.25" customHeight="1">
      <c r="A20" s="15">
        <v>6</v>
      </c>
      <c r="B20" s="14" t="str">
        <f>'[1]Tien 08T-2016'!B20</f>
        <v>Bến Tre</v>
      </c>
      <c r="C20" s="28">
        <f>'[1]Tien 08T-2016'!C20</f>
        <v>634252864.7429999</v>
      </c>
      <c r="D20" s="28">
        <v>369738695.358</v>
      </c>
      <c r="E20" s="28">
        <v>264514169.38499993</v>
      </c>
      <c r="F20" s="28">
        <f>'[1]Tien 08T-2016'!F20</f>
        <v>6283624.169</v>
      </c>
      <c r="G20" s="28">
        <f>'[1]Tien 08T-2016'!G20</f>
        <v>0</v>
      </c>
      <c r="H20" s="28">
        <f>'[1]Tien 08T-2016'!H20</f>
        <v>627969240.5740001</v>
      </c>
      <c r="I20" s="28">
        <f>'[1]Tien 08T-2016'!I20</f>
        <v>555309361.4649999</v>
      </c>
      <c r="J20" s="28">
        <f>'[1]Tien 08T-2016'!J20</f>
        <v>77031649.706</v>
      </c>
      <c r="K20" s="28">
        <f>'[1]Tien 08T-2016'!K20</f>
        <v>53077263.56800001</v>
      </c>
      <c r="L20" s="28">
        <f>'[1]Tien 08T-2016'!L20</f>
        <v>22751.235</v>
      </c>
      <c r="M20" s="28">
        <f>'[1]Tien 08T-2016'!M20</f>
        <v>375765914.434</v>
      </c>
      <c r="N20" s="28">
        <f>'[1]Tien 08T-2016'!N20</f>
        <v>15645332.516</v>
      </c>
      <c r="O20" s="28">
        <f>'[1]Tien 08T-2016'!O20</f>
        <v>1290684.029</v>
      </c>
      <c r="P20" s="28">
        <f>'[1]Tien 08T-2016'!P20</f>
        <v>0</v>
      </c>
      <c r="Q20" s="28">
        <f>'[1]Tien 08T-2016'!Q20</f>
        <v>32475765.977</v>
      </c>
      <c r="R20" s="28">
        <f>'[1]Tien 08T-2016'!R20</f>
        <v>72659879.109</v>
      </c>
      <c r="S20" s="28">
        <f t="shared" si="1"/>
        <v>497837576.06499994</v>
      </c>
      <c r="T20" s="29">
        <f t="shared" si="2"/>
        <v>0.23434084411199319</v>
      </c>
      <c r="U20" s="30"/>
      <c r="V20" s="23"/>
      <c r="W20" s="23"/>
    </row>
    <row r="21" spans="1:23" s="12" customFormat="1" ht="20.25" customHeight="1">
      <c r="A21" s="13">
        <v>7</v>
      </c>
      <c r="B21" s="14" t="str">
        <f>'[1]Tien 08T-2016'!B21</f>
        <v>Bình Dương</v>
      </c>
      <c r="C21" s="28">
        <f>'[1]Tien 08T-2016'!C21</f>
        <v>4941455633</v>
      </c>
      <c r="D21" s="28">
        <v>3343014728</v>
      </c>
      <c r="E21" s="28">
        <v>1598440905</v>
      </c>
      <c r="F21" s="28">
        <f>'[1]Tien 08T-2016'!F21</f>
        <v>127714385</v>
      </c>
      <c r="G21" s="28">
        <f>'[1]Tien 08T-2016'!G21</f>
        <v>704960310</v>
      </c>
      <c r="H21" s="28">
        <f>'[1]Tien 08T-2016'!H21</f>
        <v>4813741248</v>
      </c>
      <c r="I21" s="28">
        <f>'[1]Tien 08T-2016'!I21</f>
        <v>4661897671</v>
      </c>
      <c r="J21" s="28">
        <f>'[1]Tien 08T-2016'!J21</f>
        <v>501454249</v>
      </c>
      <c r="K21" s="28">
        <f>'[1]Tien 08T-2016'!K21</f>
        <v>331819711</v>
      </c>
      <c r="L21" s="28">
        <f>'[1]Tien 08T-2016'!L21</f>
        <v>0</v>
      </c>
      <c r="M21" s="28">
        <f>'[1]Tien 08T-2016'!M21</f>
        <v>3255208035</v>
      </c>
      <c r="N21" s="28">
        <f>'[1]Tien 08T-2016'!N21</f>
        <v>205071379</v>
      </c>
      <c r="O21" s="28">
        <f>'[1]Tien 08T-2016'!O21</f>
        <v>29966954</v>
      </c>
      <c r="P21" s="28">
        <f>'[1]Tien 08T-2016'!P21</f>
        <v>3918</v>
      </c>
      <c r="Q21" s="28">
        <f>'[1]Tien 08T-2016'!Q21</f>
        <v>338373425</v>
      </c>
      <c r="R21" s="28">
        <f>'[1]Tien 08T-2016'!R21</f>
        <v>151843577</v>
      </c>
      <c r="S21" s="28">
        <f t="shared" si="1"/>
        <v>3980467288</v>
      </c>
      <c r="T21" s="29">
        <f t="shared" si="2"/>
        <v>0.17874136645759078</v>
      </c>
      <c r="U21" s="30"/>
      <c r="V21" s="23"/>
      <c r="W21" s="23"/>
    </row>
    <row r="22" spans="1:23" s="12" customFormat="1" ht="20.25" customHeight="1">
      <c r="A22" s="15">
        <v>8</v>
      </c>
      <c r="B22" s="14" t="str">
        <f>'[1]Tien 08T-2016'!B22</f>
        <v>Bình Định</v>
      </c>
      <c r="C22" s="28">
        <f>'[1]Tien 08T-2016'!C22</f>
        <v>1049407405</v>
      </c>
      <c r="D22" s="28">
        <v>670475372</v>
      </c>
      <c r="E22" s="28">
        <v>378932033</v>
      </c>
      <c r="F22" s="28">
        <f>'[1]Tien 08T-2016'!F22</f>
        <v>27988574</v>
      </c>
      <c r="G22" s="28">
        <f>'[1]Tien 08T-2016'!G22</f>
        <v>0</v>
      </c>
      <c r="H22" s="28">
        <f>'[1]Tien 08T-2016'!H22</f>
        <v>1021418831</v>
      </c>
      <c r="I22" s="28">
        <f>'[1]Tien 08T-2016'!I22</f>
        <v>783308795</v>
      </c>
      <c r="J22" s="28">
        <f>'[1]Tien 08T-2016'!J22</f>
        <v>82431155</v>
      </c>
      <c r="K22" s="28">
        <f>'[1]Tien 08T-2016'!K22</f>
        <v>36559721</v>
      </c>
      <c r="L22" s="28">
        <f>'[1]Tien 08T-2016'!L22</f>
        <v>0</v>
      </c>
      <c r="M22" s="28">
        <f>'[1]Tien 08T-2016'!M22</f>
        <v>579957801</v>
      </c>
      <c r="N22" s="28">
        <f>'[1]Tien 08T-2016'!N22</f>
        <v>7957606</v>
      </c>
      <c r="O22" s="28">
        <f>'[1]Tien 08T-2016'!O22</f>
        <v>2399384</v>
      </c>
      <c r="P22" s="28">
        <f>'[1]Tien 08T-2016'!P22</f>
        <v>0</v>
      </c>
      <c r="Q22" s="28">
        <f>'[1]Tien 08T-2016'!Q22</f>
        <v>74003128</v>
      </c>
      <c r="R22" s="28">
        <f>'[1]Tien 08T-2016'!R22</f>
        <v>238110036</v>
      </c>
      <c r="S22" s="28">
        <f t="shared" si="1"/>
        <v>902427955</v>
      </c>
      <c r="T22" s="29">
        <f t="shared" si="2"/>
        <v>0.15190800455649167</v>
      </c>
      <c r="U22" s="30"/>
      <c r="V22" s="23"/>
      <c r="W22" s="23"/>
    </row>
    <row r="23" spans="1:23" s="12" customFormat="1" ht="20.25" customHeight="1">
      <c r="A23" s="13">
        <v>9</v>
      </c>
      <c r="B23" s="14" t="str">
        <f>'[1]Tien 08T-2016'!B23</f>
        <v>Bình Phước</v>
      </c>
      <c r="C23" s="28">
        <f>'[1]Tien 08T-2016'!C23</f>
        <v>1116210066</v>
      </c>
      <c r="D23" s="28">
        <v>691813463</v>
      </c>
      <c r="E23" s="28">
        <v>424396603</v>
      </c>
      <c r="F23" s="28">
        <f>'[1]Tien 08T-2016'!F23</f>
        <v>104555514</v>
      </c>
      <c r="G23" s="28">
        <f>'[1]Tien 08T-2016'!G23</f>
        <v>4435064</v>
      </c>
      <c r="H23" s="28">
        <f>'[1]Tien 08T-2016'!H23</f>
        <v>1011654552</v>
      </c>
      <c r="I23" s="28">
        <f>'[1]Tien 08T-2016'!I23</f>
        <v>899261449</v>
      </c>
      <c r="J23" s="28">
        <f>'[1]Tien 08T-2016'!J23</f>
        <v>86256564</v>
      </c>
      <c r="K23" s="28">
        <f>'[1]Tien 08T-2016'!K23</f>
        <v>35114452</v>
      </c>
      <c r="L23" s="28">
        <f>'[1]Tien 08T-2016'!L23</f>
        <v>8909</v>
      </c>
      <c r="M23" s="28">
        <f>'[1]Tien 08T-2016'!M23</f>
        <v>634120923</v>
      </c>
      <c r="N23" s="28">
        <f>'[1]Tien 08T-2016'!N23</f>
        <v>35752983</v>
      </c>
      <c r="O23" s="28">
        <f>'[1]Tien 08T-2016'!O23</f>
        <v>1863479</v>
      </c>
      <c r="P23" s="28">
        <f>'[1]Tien 08T-2016'!P23</f>
        <v>0</v>
      </c>
      <c r="Q23" s="28">
        <f>'[1]Tien 08T-2016'!Q23</f>
        <v>106144139</v>
      </c>
      <c r="R23" s="28">
        <f>'[1]Tien 08T-2016'!R23</f>
        <v>112393103</v>
      </c>
      <c r="S23" s="28">
        <f t="shared" si="1"/>
        <v>890274627</v>
      </c>
      <c r="T23" s="29">
        <f t="shared" si="2"/>
        <v>0.13497734739432826</v>
      </c>
      <c r="U23" s="30"/>
      <c r="V23" s="23"/>
      <c r="W23" s="23"/>
    </row>
    <row r="24" spans="1:23" s="12" customFormat="1" ht="20.25" customHeight="1">
      <c r="A24" s="15">
        <v>10</v>
      </c>
      <c r="B24" s="14" t="str">
        <f>'[1]Tien 08T-2016'!B24</f>
        <v>Bình Thuận</v>
      </c>
      <c r="C24" s="28">
        <f>'[1]Tien 08T-2016'!C24</f>
        <v>1236074562</v>
      </c>
      <c r="D24" s="28">
        <v>984251315</v>
      </c>
      <c r="E24" s="28">
        <v>251823247</v>
      </c>
      <c r="F24" s="28">
        <f>'[1]Tien 08T-2016'!F24</f>
        <v>9482423</v>
      </c>
      <c r="G24" s="28">
        <f>'[1]Tien 08T-2016'!G24</f>
        <v>35433411</v>
      </c>
      <c r="H24" s="28">
        <f>'[1]Tien 08T-2016'!H24</f>
        <v>1226592139</v>
      </c>
      <c r="I24" s="28">
        <f>'[1]Tien 08T-2016'!I24</f>
        <v>1141384405</v>
      </c>
      <c r="J24" s="28">
        <f>'[1]Tien 08T-2016'!J24</f>
        <v>73329442</v>
      </c>
      <c r="K24" s="28">
        <f>'[1]Tien 08T-2016'!K24</f>
        <v>169362573</v>
      </c>
      <c r="L24" s="28">
        <f>'[1]Tien 08T-2016'!L24</f>
        <v>8790</v>
      </c>
      <c r="M24" s="28">
        <f>'[1]Tien 08T-2016'!M24</f>
        <v>686214356</v>
      </c>
      <c r="N24" s="28">
        <f>'[1]Tien 08T-2016'!N24</f>
        <v>33927002</v>
      </c>
      <c r="O24" s="28">
        <f>'[1]Tien 08T-2016'!O24</f>
        <v>2882784</v>
      </c>
      <c r="P24" s="28">
        <f>'[1]Tien 08T-2016'!P24</f>
        <v>0</v>
      </c>
      <c r="Q24" s="28">
        <f>'[1]Tien 08T-2016'!Q24</f>
        <v>175659458</v>
      </c>
      <c r="R24" s="28">
        <f>'[1]Tien 08T-2016'!R24</f>
        <v>85207734</v>
      </c>
      <c r="S24" s="28">
        <f t="shared" si="1"/>
        <v>983891334</v>
      </c>
      <c r="T24" s="29">
        <f t="shared" si="2"/>
        <v>0.21263721839619842</v>
      </c>
      <c r="U24" s="30"/>
      <c r="V24" s="23"/>
      <c r="W24" s="23"/>
    </row>
    <row r="25" spans="1:23" s="12" customFormat="1" ht="20.25" customHeight="1">
      <c r="A25" s="13">
        <v>11</v>
      </c>
      <c r="B25" s="14" t="str">
        <f>'[1]Tien 08T-2016'!B25</f>
        <v>BR-V Tàu</v>
      </c>
      <c r="C25" s="28">
        <f>'[1]Tien 08T-2016'!C25</f>
        <v>2253668769.921</v>
      </c>
      <c r="D25" s="28">
        <v>1432561433.8990002</v>
      </c>
      <c r="E25" s="28">
        <v>821107336.0219998</v>
      </c>
      <c r="F25" s="28">
        <f>'[1]Tien 08T-2016'!F25</f>
        <v>45238493.153</v>
      </c>
      <c r="G25" s="28">
        <f>'[1]Tien 08T-2016'!G25</f>
        <v>31202973</v>
      </c>
      <c r="H25" s="28">
        <f>'[1]Tien 08T-2016'!H25</f>
        <v>2208430276.768</v>
      </c>
      <c r="I25" s="28">
        <f>'[1]Tien 08T-2016'!I25</f>
        <v>2039263668.888</v>
      </c>
      <c r="J25" s="28">
        <f>'[1]Tien 08T-2016'!J25</f>
        <v>245722532.93</v>
      </c>
      <c r="K25" s="28">
        <f>'[1]Tien 08T-2016'!K25</f>
        <v>40451273.999</v>
      </c>
      <c r="L25" s="28">
        <f>'[1]Tien 08T-2016'!L25</f>
        <v>0</v>
      </c>
      <c r="M25" s="28">
        <f>'[1]Tien 08T-2016'!M25</f>
        <v>1598524391.848</v>
      </c>
      <c r="N25" s="28">
        <f>'[1]Tien 08T-2016'!N25</f>
        <v>98932395.611</v>
      </c>
      <c r="O25" s="28">
        <f>'[1]Tien 08T-2016'!O25</f>
        <v>4466512.5</v>
      </c>
      <c r="P25" s="28">
        <f>'[1]Tien 08T-2016'!P25</f>
        <v>0</v>
      </c>
      <c r="Q25" s="28">
        <f>'[1]Tien 08T-2016'!Q25</f>
        <v>51166562</v>
      </c>
      <c r="R25" s="28">
        <f>'[1]Tien 08T-2016'!R25</f>
        <v>169166607.88</v>
      </c>
      <c r="S25" s="28">
        <f t="shared" si="1"/>
        <v>1922256469.8390002</v>
      </c>
      <c r="T25" s="29">
        <f t="shared" si="2"/>
        <v>0.14033193024276705</v>
      </c>
      <c r="U25" s="30"/>
      <c r="V25" s="23"/>
      <c r="W25" s="23"/>
    </row>
    <row r="26" spans="1:23" s="12" customFormat="1" ht="20.25" customHeight="1">
      <c r="A26" s="15">
        <v>12</v>
      </c>
      <c r="B26" s="14" t="str">
        <f>'[1]Tien 08T-2016'!B26</f>
        <v>Cà Mau</v>
      </c>
      <c r="C26" s="28">
        <f>'[1]Tien 08T-2016'!C26</f>
        <v>772552651</v>
      </c>
      <c r="D26" s="28">
        <v>438044470</v>
      </c>
      <c r="E26" s="28">
        <v>334508181</v>
      </c>
      <c r="F26" s="28">
        <f>'[1]Tien 08T-2016'!F26</f>
        <v>37552302</v>
      </c>
      <c r="G26" s="28">
        <f>'[1]Tien 08T-2016'!G26</f>
        <v>0</v>
      </c>
      <c r="H26" s="28">
        <f>'[1]Tien 08T-2016'!H26</f>
        <v>735000349</v>
      </c>
      <c r="I26" s="28">
        <f>'[1]Tien 08T-2016'!I26</f>
        <v>632172138</v>
      </c>
      <c r="J26" s="28">
        <f>'[1]Tien 08T-2016'!J26</f>
        <v>57896204</v>
      </c>
      <c r="K26" s="28">
        <f>'[1]Tien 08T-2016'!K26</f>
        <v>18569687</v>
      </c>
      <c r="L26" s="28">
        <f>'[1]Tien 08T-2016'!L26</f>
        <v>75683</v>
      </c>
      <c r="M26" s="28">
        <f>'[1]Tien 08T-2016'!M26</f>
        <v>423454155</v>
      </c>
      <c r="N26" s="28">
        <f>'[1]Tien 08T-2016'!N26</f>
        <v>16921392</v>
      </c>
      <c r="O26" s="28">
        <f>'[1]Tien 08T-2016'!O26</f>
        <v>1232685</v>
      </c>
      <c r="P26" s="28">
        <f>'[1]Tien 08T-2016'!P26</f>
        <v>0</v>
      </c>
      <c r="Q26" s="28">
        <f>'[1]Tien 08T-2016'!Q26</f>
        <v>114022332</v>
      </c>
      <c r="R26" s="28">
        <f>'[1]Tien 08T-2016'!R26</f>
        <v>102828211</v>
      </c>
      <c r="S26" s="28">
        <f t="shared" si="1"/>
        <v>658458775</v>
      </c>
      <c r="T26" s="29">
        <f t="shared" si="2"/>
        <v>0.12107710764057748</v>
      </c>
      <c r="U26" s="30"/>
      <c r="V26" s="23"/>
      <c r="W26" s="23"/>
    </row>
    <row r="27" spans="1:23" s="12" customFormat="1" ht="20.25" customHeight="1">
      <c r="A27" s="13">
        <v>13</v>
      </c>
      <c r="B27" s="14" t="str">
        <f>'[1]Tien 08T-2016'!B27</f>
        <v>Cao Bằng</v>
      </c>
      <c r="C27" s="28">
        <f>'[1]Tien 08T-2016'!C27</f>
        <v>44622474</v>
      </c>
      <c r="D27" s="28">
        <v>22948558</v>
      </c>
      <c r="E27" s="28">
        <v>21673916</v>
      </c>
      <c r="F27" s="28">
        <f>'[1]Tien 08T-2016'!F27</f>
        <v>280680</v>
      </c>
      <c r="G27" s="28">
        <f>'[1]Tien 08T-2016'!G27</f>
        <v>0</v>
      </c>
      <c r="H27" s="28">
        <f>'[1]Tien 08T-2016'!H27</f>
        <v>44341794</v>
      </c>
      <c r="I27" s="28">
        <f>'[1]Tien 08T-2016'!I27</f>
        <v>34889472</v>
      </c>
      <c r="J27" s="28">
        <f>'[1]Tien 08T-2016'!J27</f>
        <v>6133255</v>
      </c>
      <c r="K27" s="28">
        <f>'[1]Tien 08T-2016'!K27</f>
        <v>204151</v>
      </c>
      <c r="L27" s="28">
        <f>'[1]Tien 08T-2016'!L27</f>
        <v>49210</v>
      </c>
      <c r="M27" s="28">
        <f>'[1]Tien 08T-2016'!M27</f>
        <v>27023789</v>
      </c>
      <c r="N27" s="28">
        <f>'[1]Tien 08T-2016'!N27</f>
        <v>807728</v>
      </c>
      <c r="O27" s="28">
        <f>'[1]Tien 08T-2016'!O27</f>
        <v>98320</v>
      </c>
      <c r="P27" s="28">
        <f>'[1]Tien 08T-2016'!P27</f>
        <v>0</v>
      </c>
      <c r="Q27" s="28">
        <f>'[1]Tien 08T-2016'!Q27</f>
        <v>573019</v>
      </c>
      <c r="R27" s="28">
        <f>'[1]Tien 08T-2016'!R27</f>
        <v>9452322</v>
      </c>
      <c r="S27" s="28">
        <f t="shared" si="1"/>
        <v>37955178</v>
      </c>
      <c r="T27" s="29">
        <f t="shared" si="2"/>
        <v>0.18305281318100772</v>
      </c>
      <c r="U27" s="30"/>
      <c r="V27" s="23"/>
      <c r="W27" s="23"/>
    </row>
    <row r="28" spans="1:23" s="12" customFormat="1" ht="20.25" customHeight="1">
      <c r="A28" s="15">
        <v>14</v>
      </c>
      <c r="B28" s="14" t="str">
        <f>'[1]Tien 08T-2016'!B28</f>
        <v>Cần Thơ</v>
      </c>
      <c r="C28" s="28">
        <f>'[1]Tien 08T-2016'!C28</f>
        <v>2746369421.57</v>
      </c>
      <c r="D28" s="28">
        <v>1823159058.38</v>
      </c>
      <c r="E28" s="28">
        <v>923210363.19</v>
      </c>
      <c r="F28" s="28">
        <f>'[1]Tien 08T-2016'!F28</f>
        <v>289827957</v>
      </c>
      <c r="G28" s="28">
        <f>'[1]Tien 08T-2016'!G28</f>
        <v>16193676</v>
      </c>
      <c r="H28" s="28">
        <f>'[1]Tien 08T-2016'!H28</f>
        <v>2456541464.5699997</v>
      </c>
      <c r="I28" s="28">
        <f>'[1]Tien 08T-2016'!I28</f>
        <v>2102813342.57</v>
      </c>
      <c r="J28" s="28">
        <f>'[1]Tien 08T-2016'!J28</f>
        <v>368636926.57</v>
      </c>
      <c r="K28" s="28">
        <f>'[1]Tien 08T-2016'!K28</f>
        <v>35119110</v>
      </c>
      <c r="L28" s="28">
        <f>'[1]Tien 08T-2016'!L28</f>
        <v>0</v>
      </c>
      <c r="M28" s="28">
        <f>'[1]Tien 08T-2016'!M28</f>
        <v>1380929926</v>
      </c>
      <c r="N28" s="28">
        <f>'[1]Tien 08T-2016'!N28</f>
        <v>98885116</v>
      </c>
      <c r="O28" s="28">
        <f>'[1]Tien 08T-2016'!O28</f>
        <v>37983056</v>
      </c>
      <c r="P28" s="28">
        <f>'[1]Tien 08T-2016'!P28</f>
        <v>2555108</v>
      </c>
      <c r="Q28" s="28">
        <f>'[1]Tien 08T-2016'!Q28</f>
        <v>178704100</v>
      </c>
      <c r="R28" s="28">
        <f>'[1]Tien 08T-2016'!R28</f>
        <v>353728122</v>
      </c>
      <c r="S28" s="28">
        <f t="shared" si="1"/>
        <v>2052785428</v>
      </c>
      <c r="T28" s="29">
        <f t="shared" si="2"/>
        <v>0.19200754931321704</v>
      </c>
      <c r="U28" s="30"/>
      <c r="V28" s="23"/>
      <c r="W28" s="23"/>
    </row>
    <row r="29" spans="1:23" s="12" customFormat="1" ht="20.25" customHeight="1">
      <c r="A29" s="13">
        <v>15</v>
      </c>
      <c r="B29" s="14" t="str">
        <f>'[1]Tien 08T-2016'!B29</f>
        <v>Đà Nẵng</v>
      </c>
      <c r="C29" s="28">
        <f>'[1]Tien 08T-2016'!C29</f>
        <v>2417522429</v>
      </c>
      <c r="D29" s="28">
        <v>1855457799</v>
      </c>
      <c r="E29" s="28">
        <v>562064630</v>
      </c>
      <c r="F29" s="28">
        <f>'[1]Tien 08T-2016'!F29</f>
        <v>70076659</v>
      </c>
      <c r="G29" s="28">
        <f>'[1]Tien 08T-2016'!G29</f>
        <v>39224521</v>
      </c>
      <c r="H29" s="28">
        <f>'[1]Tien 08T-2016'!H29</f>
        <v>2347445770</v>
      </c>
      <c r="I29" s="28">
        <f>'[1]Tien 08T-2016'!I29</f>
        <v>2211394985</v>
      </c>
      <c r="J29" s="28">
        <f>'[1]Tien 08T-2016'!J29</f>
        <v>157393366</v>
      </c>
      <c r="K29" s="28">
        <f>'[1]Tien 08T-2016'!K29</f>
        <v>504375378</v>
      </c>
      <c r="L29" s="28">
        <f>'[1]Tien 08T-2016'!L29</f>
        <v>0</v>
      </c>
      <c r="M29" s="28">
        <f>'[1]Tien 08T-2016'!M29</f>
        <v>1484829213</v>
      </c>
      <c r="N29" s="28">
        <f>'[1]Tien 08T-2016'!N29</f>
        <v>12453529</v>
      </c>
      <c r="O29" s="28">
        <f>'[1]Tien 08T-2016'!O29</f>
        <v>33079246</v>
      </c>
      <c r="P29" s="28">
        <f>'[1]Tien 08T-2016'!P29</f>
        <v>1382249</v>
      </c>
      <c r="Q29" s="28">
        <f>'[1]Tien 08T-2016'!Q29</f>
        <v>17882004</v>
      </c>
      <c r="R29" s="28">
        <f>'[1]Tien 08T-2016'!R29</f>
        <v>136050785</v>
      </c>
      <c r="S29" s="28">
        <f t="shared" si="1"/>
        <v>1685677026</v>
      </c>
      <c r="T29" s="29">
        <f t="shared" si="2"/>
        <v>0.2992539770094486</v>
      </c>
      <c r="U29" s="30"/>
      <c r="V29" s="23"/>
      <c r="W29" s="23"/>
    </row>
    <row r="30" spans="1:23" s="12" customFormat="1" ht="20.25" customHeight="1">
      <c r="A30" s="15">
        <v>16</v>
      </c>
      <c r="B30" s="14" t="str">
        <f>'[1]Tien 08T-2016'!B30</f>
        <v>Đắk Lắc</v>
      </c>
      <c r="C30" s="28">
        <f>'[1]Tien 08T-2016'!C30</f>
        <v>1040789604</v>
      </c>
      <c r="D30" s="28">
        <v>594067894</v>
      </c>
      <c r="E30" s="28">
        <v>446721710</v>
      </c>
      <c r="F30" s="28">
        <f>'[1]Tien 08T-2016'!F30</f>
        <v>19508352</v>
      </c>
      <c r="G30" s="28">
        <f>'[1]Tien 08T-2016'!G30</f>
        <v>0</v>
      </c>
      <c r="H30" s="28">
        <f>'[1]Tien 08T-2016'!H30</f>
        <v>1021281252</v>
      </c>
      <c r="I30" s="28">
        <f>'[1]Tien 08T-2016'!I30</f>
        <v>899424162</v>
      </c>
      <c r="J30" s="28">
        <f>'[1]Tien 08T-2016'!J30</f>
        <v>136732274</v>
      </c>
      <c r="K30" s="28">
        <f>'[1]Tien 08T-2016'!K30</f>
        <v>61376067</v>
      </c>
      <c r="L30" s="28">
        <f>'[1]Tien 08T-2016'!L30</f>
        <v>17804</v>
      </c>
      <c r="M30" s="28">
        <f>'[1]Tien 08T-2016'!M30</f>
        <v>643098742</v>
      </c>
      <c r="N30" s="28">
        <f>'[1]Tien 08T-2016'!N30</f>
        <v>45385316</v>
      </c>
      <c r="O30" s="28">
        <f>'[1]Tien 08T-2016'!O30</f>
        <v>737074</v>
      </c>
      <c r="P30" s="28">
        <f>'[1]Tien 08T-2016'!P30</f>
        <v>0</v>
      </c>
      <c r="Q30" s="28">
        <f>'[1]Tien 08T-2016'!Q30</f>
        <v>12076885</v>
      </c>
      <c r="R30" s="28">
        <f>'[1]Tien 08T-2016'!R30</f>
        <v>121857090</v>
      </c>
      <c r="S30" s="28">
        <f t="shared" si="1"/>
        <v>823155107</v>
      </c>
      <c r="T30" s="29">
        <f t="shared" si="2"/>
        <v>0.2202811013653867</v>
      </c>
      <c r="U30" s="30"/>
      <c r="V30" s="23"/>
      <c r="W30" s="23"/>
    </row>
    <row r="31" spans="1:23" s="12" customFormat="1" ht="20.25" customHeight="1">
      <c r="A31" s="13">
        <v>17</v>
      </c>
      <c r="B31" s="14" t="str">
        <f>'[1]Tien 08T-2016'!B31</f>
        <v>Đắk Nông</v>
      </c>
      <c r="C31" s="28">
        <f>'[1]Tien 08T-2016'!C31</f>
        <v>1139283358</v>
      </c>
      <c r="D31" s="28">
        <v>844056552</v>
      </c>
      <c r="E31" s="28">
        <v>295226806</v>
      </c>
      <c r="F31" s="28">
        <f>'[1]Tien 08T-2016'!F31</f>
        <v>15569308</v>
      </c>
      <c r="G31" s="28">
        <f>'[1]Tien 08T-2016'!G31</f>
        <v>0</v>
      </c>
      <c r="H31" s="28">
        <f>'[1]Tien 08T-2016'!H31</f>
        <v>1123714050</v>
      </c>
      <c r="I31" s="28">
        <f>'[1]Tien 08T-2016'!I31</f>
        <v>1041412440</v>
      </c>
      <c r="J31" s="28">
        <f>'[1]Tien 08T-2016'!J31</f>
        <v>75907362</v>
      </c>
      <c r="K31" s="28">
        <f>'[1]Tien 08T-2016'!K31</f>
        <v>6425246</v>
      </c>
      <c r="L31" s="28">
        <f>'[1]Tien 08T-2016'!L31</f>
        <v>0</v>
      </c>
      <c r="M31" s="28">
        <f>'[1]Tien 08T-2016'!M31</f>
        <v>938230701</v>
      </c>
      <c r="N31" s="28">
        <f>'[1]Tien 08T-2016'!N31</f>
        <v>16345469</v>
      </c>
      <c r="O31" s="28">
        <f>'[1]Tien 08T-2016'!O31</f>
        <v>0</v>
      </c>
      <c r="P31" s="28">
        <f>'[1]Tien 08T-2016'!P31</f>
        <v>0</v>
      </c>
      <c r="Q31" s="28">
        <f>'[1]Tien 08T-2016'!Q31</f>
        <v>4503662</v>
      </c>
      <c r="R31" s="28">
        <f>'[1]Tien 08T-2016'!R31</f>
        <v>82301610</v>
      </c>
      <c r="S31" s="28">
        <f t="shared" si="1"/>
        <v>1041381442</v>
      </c>
      <c r="T31" s="29">
        <f t="shared" si="2"/>
        <v>0.07905859853181704</v>
      </c>
      <c r="U31" s="30"/>
      <c r="V31" s="23"/>
      <c r="W31" s="23"/>
    </row>
    <row r="32" spans="1:23" s="12" customFormat="1" ht="20.25" customHeight="1">
      <c r="A32" s="15">
        <v>18</v>
      </c>
      <c r="B32" s="14" t="str">
        <f>'[1]Tien 08T-2016'!B32</f>
        <v>Điện Biên</v>
      </c>
      <c r="C32" s="28">
        <f>'[1]Tien 08T-2016'!C32</f>
        <v>42186638.305</v>
      </c>
      <c r="D32" s="28">
        <v>15130338</v>
      </c>
      <c r="E32" s="28">
        <v>27056300.305</v>
      </c>
      <c r="F32" s="28">
        <f>'[1]Tien 08T-2016'!F32</f>
        <v>3498061</v>
      </c>
      <c r="G32" s="28">
        <f>'[1]Tien 08T-2016'!G32</f>
        <v>0</v>
      </c>
      <c r="H32" s="28">
        <f>'[1]Tien 08T-2016'!H32</f>
        <v>38688577.305</v>
      </c>
      <c r="I32" s="28">
        <f>'[1]Tien 08T-2016'!I32</f>
        <v>25456712.305</v>
      </c>
      <c r="J32" s="28">
        <f>'[1]Tien 08T-2016'!J32</f>
        <v>5565426.305</v>
      </c>
      <c r="K32" s="28">
        <f>'[1]Tien 08T-2016'!K32</f>
        <v>9240207</v>
      </c>
      <c r="L32" s="28">
        <f>'[1]Tien 08T-2016'!L32</f>
        <v>63146</v>
      </c>
      <c r="M32" s="28">
        <f>'[1]Tien 08T-2016'!M32</f>
        <v>9733582</v>
      </c>
      <c r="N32" s="28">
        <f>'[1]Tien 08T-2016'!N32</f>
        <v>854351</v>
      </c>
      <c r="O32" s="28">
        <f>'[1]Tien 08T-2016'!O32</f>
        <v>0</v>
      </c>
      <c r="P32" s="28">
        <f>'[1]Tien 08T-2016'!P32</f>
        <v>0</v>
      </c>
      <c r="Q32" s="28">
        <f>'[1]Tien 08T-2016'!Q32</f>
        <v>0</v>
      </c>
      <c r="R32" s="28">
        <f>'[1]Tien 08T-2016'!R32</f>
        <v>13231865</v>
      </c>
      <c r="S32" s="28">
        <f t="shared" si="1"/>
        <v>23819798</v>
      </c>
      <c r="T32" s="29">
        <f t="shared" si="2"/>
        <v>0.5840808949268597</v>
      </c>
      <c r="U32" s="30"/>
      <c r="V32" s="23"/>
      <c r="W32" s="23"/>
    </row>
    <row r="33" spans="1:23" s="12" customFormat="1" ht="20.25" customHeight="1">
      <c r="A33" s="13">
        <v>19</v>
      </c>
      <c r="B33" s="14" t="str">
        <f>'[1]Tien 08T-2016'!B33</f>
        <v>Đồng Nai</v>
      </c>
      <c r="C33" s="28">
        <f>'[1]Tien 08T-2016'!C33</f>
        <v>3550916844</v>
      </c>
      <c r="D33" s="28">
        <v>2203607151.3389997</v>
      </c>
      <c r="E33" s="28">
        <v>1347309692.6610003</v>
      </c>
      <c r="F33" s="28">
        <f>'[1]Tien 08T-2016'!F33</f>
        <v>65899869</v>
      </c>
      <c r="G33" s="28">
        <f>'[1]Tien 08T-2016'!G33</f>
        <v>87042738</v>
      </c>
      <c r="H33" s="28">
        <f>'[1]Tien 08T-2016'!H33</f>
        <v>3485016975</v>
      </c>
      <c r="I33" s="28">
        <f>'[1]Tien 08T-2016'!I33</f>
        <v>2868507858</v>
      </c>
      <c r="J33" s="28">
        <f>'[1]Tien 08T-2016'!J33</f>
        <v>273952872</v>
      </c>
      <c r="K33" s="28">
        <f>'[1]Tien 08T-2016'!K33</f>
        <v>107531999</v>
      </c>
      <c r="L33" s="28">
        <f>'[1]Tien 08T-2016'!L33</f>
        <v>1600</v>
      </c>
      <c r="M33" s="28">
        <f>'[1]Tien 08T-2016'!M33</f>
        <v>2009550155</v>
      </c>
      <c r="N33" s="28">
        <f>'[1]Tien 08T-2016'!N33</f>
        <v>224001355</v>
      </c>
      <c r="O33" s="28">
        <f>'[1]Tien 08T-2016'!O33</f>
        <v>17977938</v>
      </c>
      <c r="P33" s="28">
        <f>'[1]Tien 08T-2016'!P33</f>
        <v>0</v>
      </c>
      <c r="Q33" s="28">
        <f>'[1]Tien 08T-2016'!Q33</f>
        <v>235491939</v>
      </c>
      <c r="R33" s="28">
        <f>'[1]Tien 08T-2016'!R33</f>
        <v>616509117</v>
      </c>
      <c r="S33" s="28">
        <f t="shared" si="1"/>
        <v>3103530504</v>
      </c>
      <c r="T33" s="29">
        <f t="shared" si="2"/>
        <v>0.13299125883029042</v>
      </c>
      <c r="U33" s="30"/>
      <c r="V33" s="23"/>
      <c r="W33" s="23"/>
    </row>
    <row r="34" spans="1:23" s="12" customFormat="1" ht="20.25" customHeight="1">
      <c r="A34" s="15">
        <v>20</v>
      </c>
      <c r="B34" s="14" t="str">
        <f>'[1]Tien 08T-2016'!B34</f>
        <v>Đồng Tháp</v>
      </c>
      <c r="C34" s="28">
        <f>'[1]Tien 08T-2016'!C34</f>
        <v>1284790653</v>
      </c>
      <c r="D34" s="28">
        <v>806487350</v>
      </c>
      <c r="E34" s="28">
        <v>478303303</v>
      </c>
      <c r="F34" s="28">
        <f>'[1]Tien 08T-2016'!F34</f>
        <v>55237916</v>
      </c>
      <c r="G34" s="28">
        <f>'[1]Tien 08T-2016'!G34</f>
        <v>0</v>
      </c>
      <c r="H34" s="28">
        <f>'[1]Tien 08T-2016'!H34</f>
        <v>1229552737</v>
      </c>
      <c r="I34" s="28">
        <f>'[1]Tien 08T-2016'!I34</f>
        <v>1054647013</v>
      </c>
      <c r="J34" s="28">
        <f>'[1]Tien 08T-2016'!J34</f>
        <v>202634687</v>
      </c>
      <c r="K34" s="28">
        <f>'[1]Tien 08T-2016'!K34</f>
        <v>19792043</v>
      </c>
      <c r="L34" s="28">
        <f>'[1]Tien 08T-2016'!L34</f>
        <v>12880</v>
      </c>
      <c r="M34" s="28">
        <f>'[1]Tien 08T-2016'!M34</f>
        <v>780538463</v>
      </c>
      <c r="N34" s="28">
        <f>'[1]Tien 08T-2016'!N34</f>
        <v>20416256</v>
      </c>
      <c r="O34" s="28">
        <f>'[1]Tien 08T-2016'!O34</f>
        <v>6601032</v>
      </c>
      <c r="P34" s="28">
        <f>'[1]Tien 08T-2016'!P34</f>
        <v>850000</v>
      </c>
      <c r="Q34" s="28">
        <f>'[1]Tien 08T-2016'!Q34</f>
        <v>23801652</v>
      </c>
      <c r="R34" s="28">
        <f>'[1]Tien 08T-2016'!R34</f>
        <v>174905724</v>
      </c>
      <c r="S34" s="28">
        <f t="shared" si="1"/>
        <v>1007113127</v>
      </c>
      <c r="T34" s="29">
        <f t="shared" si="2"/>
        <v>0.21091380078653862</v>
      </c>
      <c r="U34" s="30"/>
      <c r="V34" s="23"/>
      <c r="W34" s="23"/>
    </row>
    <row r="35" spans="1:23" s="12" customFormat="1" ht="20.25" customHeight="1">
      <c r="A35" s="13">
        <v>21</v>
      </c>
      <c r="B35" s="14" t="str">
        <f>'[1]Tien 08T-2016'!B35</f>
        <v>Gia Lai</v>
      </c>
      <c r="C35" s="28">
        <f>'[1]Tien 08T-2016'!C35</f>
        <v>927268390</v>
      </c>
      <c r="D35" s="28">
        <v>671617230</v>
      </c>
      <c r="E35" s="28">
        <v>255651160</v>
      </c>
      <c r="F35" s="28">
        <f>'[1]Tien 08T-2016'!F35</f>
        <v>14413451</v>
      </c>
      <c r="G35" s="28">
        <f>'[1]Tien 08T-2016'!G35</f>
        <v>4070614</v>
      </c>
      <c r="H35" s="28">
        <f>'[1]Tien 08T-2016'!H35</f>
        <v>914952201.0397455</v>
      </c>
      <c r="I35" s="28">
        <f>'[1]Tien 08T-2016'!I35</f>
        <v>801372304.0397455</v>
      </c>
      <c r="J35" s="28">
        <f>'[1]Tien 08T-2016'!J35</f>
        <v>97278970</v>
      </c>
      <c r="K35" s="28">
        <f>'[1]Tien 08T-2016'!K35</f>
        <v>41540646</v>
      </c>
      <c r="L35" s="28">
        <f>'[1]Tien 08T-2016'!L35</f>
        <v>17852</v>
      </c>
      <c r="M35" s="28">
        <f>'[1]Tien 08T-2016'!M35</f>
        <v>614872714</v>
      </c>
      <c r="N35" s="28">
        <f>'[1]Tien 08T-2016'!N35</f>
        <v>36024213</v>
      </c>
      <c r="O35" s="28">
        <f>'[1]Tien 08T-2016'!O35</f>
        <v>10276049</v>
      </c>
      <c r="P35" s="28">
        <f>'[1]Tien 08T-2016'!P35</f>
        <v>0</v>
      </c>
      <c r="Q35" s="28">
        <f>'[1]Tien 08T-2016'!Q35</f>
        <v>1361860.0397454186</v>
      </c>
      <c r="R35" s="28">
        <f>'[1]Tien 08T-2016'!R35</f>
        <v>113579897</v>
      </c>
      <c r="S35" s="28">
        <f t="shared" si="1"/>
        <v>776114733.0397455</v>
      </c>
      <c r="T35" s="29">
        <f t="shared" si="2"/>
        <v>0.1732496460136138</v>
      </c>
      <c r="U35" s="30"/>
      <c r="V35" s="23"/>
      <c r="W35" s="23"/>
    </row>
    <row r="36" spans="1:23" s="12" customFormat="1" ht="20.25" customHeight="1">
      <c r="A36" s="15">
        <v>22</v>
      </c>
      <c r="B36" s="14" t="str">
        <f>'[1]Tien 08T-2016'!B36</f>
        <v>Hà Giang</v>
      </c>
      <c r="C36" s="28">
        <f>'[1]Tien 08T-2016'!C36</f>
        <v>60949838</v>
      </c>
      <c r="D36" s="28">
        <v>20867769</v>
      </c>
      <c r="E36" s="28">
        <v>40082069</v>
      </c>
      <c r="F36" s="28">
        <f>'[1]Tien 08T-2016'!F36</f>
        <v>1976800</v>
      </c>
      <c r="G36" s="28">
        <f>'[1]Tien 08T-2016'!G36</f>
        <v>0</v>
      </c>
      <c r="H36" s="28">
        <f>'[1]Tien 08T-2016'!H36</f>
        <v>60711488</v>
      </c>
      <c r="I36" s="28">
        <f>'[1]Tien 08T-2016'!I36</f>
        <v>49972405</v>
      </c>
      <c r="J36" s="28">
        <f>'[1]Tien 08T-2016'!J36</f>
        <v>5551316</v>
      </c>
      <c r="K36" s="28">
        <f>'[1]Tien 08T-2016'!K36</f>
        <v>1695254</v>
      </c>
      <c r="L36" s="28">
        <f>'[1]Tien 08T-2016'!L36</f>
        <v>29600</v>
      </c>
      <c r="M36" s="28">
        <f>'[1]Tien 08T-2016'!M36</f>
        <v>40345941</v>
      </c>
      <c r="N36" s="28">
        <f>'[1]Tien 08T-2016'!N36</f>
        <v>2202320</v>
      </c>
      <c r="O36" s="28">
        <f>'[1]Tien 08T-2016'!O36</f>
        <v>0</v>
      </c>
      <c r="P36" s="28">
        <f>'[1]Tien 08T-2016'!P36</f>
        <v>0</v>
      </c>
      <c r="Q36" s="28">
        <f>'[1]Tien 08T-2016'!Q36</f>
        <v>147974</v>
      </c>
      <c r="R36" s="28">
        <f>'[1]Tien 08T-2016'!R36</f>
        <v>10739083</v>
      </c>
      <c r="S36" s="28">
        <f t="shared" si="1"/>
        <v>53435318</v>
      </c>
      <c r="T36" s="29">
        <f t="shared" si="2"/>
        <v>0.14560375871443448</v>
      </c>
      <c r="U36" s="30"/>
      <c r="V36" s="23"/>
      <c r="W36" s="23"/>
    </row>
    <row r="37" spans="1:23" s="12" customFormat="1" ht="20.25" customHeight="1">
      <c r="A37" s="13">
        <v>23</v>
      </c>
      <c r="B37" s="14" t="str">
        <f>'[1]Tien 08T-2016'!B37</f>
        <v>Hà Nam</v>
      </c>
      <c r="C37" s="28">
        <f>'[1]Tien 08T-2016'!C37</f>
        <v>198790451</v>
      </c>
      <c r="D37" s="28">
        <v>162368189</v>
      </c>
      <c r="E37" s="28">
        <v>36422262</v>
      </c>
      <c r="F37" s="28">
        <f>'[1]Tien 08T-2016'!F37</f>
        <v>414947</v>
      </c>
      <c r="G37" s="28">
        <f>'[1]Tien 08T-2016'!G37</f>
        <v>0</v>
      </c>
      <c r="H37" s="28">
        <f>'[1]Tien 08T-2016'!H37</f>
        <v>198375504</v>
      </c>
      <c r="I37" s="28">
        <f>'[1]Tien 08T-2016'!I37</f>
        <v>180927011</v>
      </c>
      <c r="J37" s="28">
        <f>'[1]Tien 08T-2016'!J37</f>
        <v>17378473</v>
      </c>
      <c r="K37" s="28">
        <f>'[1]Tien 08T-2016'!K37</f>
        <v>607675</v>
      </c>
      <c r="L37" s="28">
        <f>'[1]Tien 08T-2016'!L37</f>
        <v>0</v>
      </c>
      <c r="M37" s="28">
        <f>'[1]Tien 08T-2016'!M37</f>
        <v>157571323</v>
      </c>
      <c r="N37" s="28">
        <f>'[1]Tien 08T-2016'!N37</f>
        <v>1930000</v>
      </c>
      <c r="O37" s="28">
        <f>'[1]Tien 08T-2016'!O37</f>
        <v>480900</v>
      </c>
      <c r="P37" s="28">
        <f>'[1]Tien 08T-2016'!P37</f>
        <v>0</v>
      </c>
      <c r="Q37" s="28">
        <f>'[1]Tien 08T-2016'!Q37</f>
        <v>2958640</v>
      </c>
      <c r="R37" s="28">
        <f>'[1]Tien 08T-2016'!R37</f>
        <v>17448493</v>
      </c>
      <c r="S37" s="28">
        <f t="shared" si="1"/>
        <v>180389356</v>
      </c>
      <c r="T37" s="29">
        <f t="shared" si="2"/>
        <v>0.09941107135186134</v>
      </c>
      <c r="U37" s="30"/>
      <c r="V37" s="23"/>
      <c r="W37" s="23"/>
    </row>
    <row r="38" spans="1:23" s="12" customFormat="1" ht="20.25" customHeight="1">
      <c r="A38" s="15">
        <v>24</v>
      </c>
      <c r="B38" s="14" t="str">
        <f>'[1]Tien 08T-2016'!B38</f>
        <v>Hà Nội</v>
      </c>
      <c r="C38" s="28">
        <f>'[1]Tien 08T-2016'!C38</f>
        <v>13337787857.624</v>
      </c>
      <c r="D38" s="28">
        <v>6495503758.788001</v>
      </c>
      <c r="E38" s="28">
        <v>6842284098.8359995</v>
      </c>
      <c r="F38" s="28">
        <f>'[1]Tien 08T-2016'!F38</f>
        <v>976916687.9</v>
      </c>
      <c r="G38" s="28">
        <f>'[1]Tien 08T-2016'!G38</f>
        <v>1145200</v>
      </c>
      <c r="H38" s="28">
        <f>'[1]Tien 08T-2016'!H38</f>
        <v>12360871169.723999</v>
      </c>
      <c r="I38" s="28">
        <f>'[1]Tien 08T-2016'!I38</f>
        <v>11662450028.216</v>
      </c>
      <c r="J38" s="28">
        <f>'[1]Tien 08T-2016'!J38</f>
        <v>615211259.5929999</v>
      </c>
      <c r="K38" s="28">
        <f>'[1]Tien 08T-2016'!K38</f>
        <v>257709412.32</v>
      </c>
      <c r="L38" s="28">
        <f>'[1]Tien 08T-2016'!L38</f>
        <v>236278</v>
      </c>
      <c r="M38" s="28">
        <f>'[1]Tien 08T-2016'!M38</f>
        <v>10039241458.303001</v>
      </c>
      <c r="N38" s="28">
        <f>'[1]Tien 08T-2016'!N38</f>
        <v>267326576</v>
      </c>
      <c r="O38" s="28">
        <f>'[1]Tien 08T-2016'!O38</f>
        <v>185183229</v>
      </c>
      <c r="P38" s="28">
        <f>'[1]Tien 08T-2016'!P38</f>
        <v>12695070</v>
      </c>
      <c r="Q38" s="28">
        <f>'[1]Tien 08T-2016'!Q38</f>
        <v>284846745</v>
      </c>
      <c r="R38" s="28">
        <f>'[1]Tien 08T-2016'!R38</f>
        <v>698421141.508</v>
      </c>
      <c r="S38" s="28">
        <f t="shared" si="1"/>
        <v>11487714219.811</v>
      </c>
      <c r="T38" s="29">
        <f t="shared" si="2"/>
        <v>0.07486908392323173</v>
      </c>
      <c r="U38" s="30"/>
      <c r="V38" s="23"/>
      <c r="W38" s="23"/>
    </row>
    <row r="39" spans="1:23" s="12" customFormat="1" ht="20.25" customHeight="1">
      <c r="A39" s="13">
        <v>25</v>
      </c>
      <c r="B39" s="14" t="str">
        <f>'[1]Tien 08T-2016'!B39</f>
        <v>Hà Tĩnh</v>
      </c>
      <c r="C39" s="28">
        <f>'[1]Tien 08T-2016'!C39</f>
        <v>359732486</v>
      </c>
      <c r="D39" s="28">
        <v>42970557</v>
      </c>
      <c r="E39" s="28">
        <v>316761929</v>
      </c>
      <c r="F39" s="28">
        <f>'[1]Tien 08T-2016'!F39</f>
        <v>3435339</v>
      </c>
      <c r="G39" s="28">
        <f>'[1]Tien 08T-2016'!G39</f>
        <v>0</v>
      </c>
      <c r="H39" s="28">
        <f>'[1]Tien 08T-2016'!H39</f>
        <v>356297147</v>
      </c>
      <c r="I39" s="28">
        <f>'[1]Tien 08T-2016'!I39</f>
        <v>343079668</v>
      </c>
      <c r="J39" s="28">
        <f>'[1]Tien 08T-2016'!J39</f>
        <v>14579115</v>
      </c>
      <c r="K39" s="28">
        <f>'[1]Tien 08T-2016'!K39</f>
        <v>5297774</v>
      </c>
      <c r="L39" s="28">
        <f>'[1]Tien 08T-2016'!L39</f>
        <v>0</v>
      </c>
      <c r="M39" s="28">
        <f>'[1]Tien 08T-2016'!M39</f>
        <v>321635843</v>
      </c>
      <c r="N39" s="28">
        <f>'[1]Tien 08T-2016'!N39</f>
        <v>1302176</v>
      </c>
      <c r="O39" s="28">
        <f>'[1]Tien 08T-2016'!O39</f>
        <v>56665</v>
      </c>
      <c r="P39" s="28">
        <f>'[1]Tien 08T-2016'!P39</f>
        <v>0</v>
      </c>
      <c r="Q39" s="28">
        <f>'[1]Tien 08T-2016'!Q39</f>
        <v>208095</v>
      </c>
      <c r="R39" s="28">
        <f>'[1]Tien 08T-2016'!R39</f>
        <v>13217479</v>
      </c>
      <c r="S39" s="28">
        <f t="shared" si="1"/>
        <v>336420258</v>
      </c>
      <c r="T39" s="29">
        <f t="shared" si="2"/>
        <v>0.057936656858371446</v>
      </c>
      <c r="U39" s="30"/>
      <c r="V39" s="23"/>
      <c r="W39" s="23"/>
    </row>
    <row r="40" spans="1:23" s="12" customFormat="1" ht="20.25" customHeight="1">
      <c r="A40" s="15">
        <v>26</v>
      </c>
      <c r="B40" s="14" t="str">
        <f>'[1]Tien 08T-2016'!B40</f>
        <v>Hải Dương</v>
      </c>
      <c r="C40" s="28">
        <f>'[1]Tien 08T-2016'!C40</f>
        <v>1422752220</v>
      </c>
      <c r="D40" s="28">
        <v>1253488358</v>
      </c>
      <c r="E40" s="28">
        <v>169263862</v>
      </c>
      <c r="F40" s="28">
        <f>'[1]Tien 08T-2016'!F40</f>
        <v>18034482</v>
      </c>
      <c r="G40" s="28">
        <f>'[1]Tien 08T-2016'!G40</f>
        <v>0</v>
      </c>
      <c r="H40" s="28">
        <f>'[1]Tien 08T-2016'!H40</f>
        <v>1404717738</v>
      </c>
      <c r="I40" s="28">
        <f>'[1]Tien 08T-2016'!I40</f>
        <v>1371752713</v>
      </c>
      <c r="J40" s="28">
        <f>'[1]Tien 08T-2016'!J40</f>
        <v>36077100</v>
      </c>
      <c r="K40" s="28">
        <f>'[1]Tien 08T-2016'!K40</f>
        <v>1012890105</v>
      </c>
      <c r="L40" s="28">
        <f>'[1]Tien 08T-2016'!L40</f>
        <v>39303</v>
      </c>
      <c r="M40" s="28">
        <f>'[1]Tien 08T-2016'!M40</f>
        <v>263237483</v>
      </c>
      <c r="N40" s="28">
        <f>'[1]Tien 08T-2016'!N40</f>
        <v>7148343</v>
      </c>
      <c r="O40" s="28">
        <f>'[1]Tien 08T-2016'!O40</f>
        <v>41280002</v>
      </c>
      <c r="P40" s="28">
        <f>'[1]Tien 08T-2016'!P40</f>
        <v>0</v>
      </c>
      <c r="Q40" s="28">
        <f>'[1]Tien 08T-2016'!Q40</f>
        <v>11080377</v>
      </c>
      <c r="R40" s="28">
        <f>'[1]Tien 08T-2016'!R40</f>
        <v>32965025</v>
      </c>
      <c r="S40" s="28">
        <f t="shared" si="1"/>
        <v>355711230</v>
      </c>
      <c r="T40" s="29">
        <f t="shared" si="2"/>
        <v>0.7647198347476496</v>
      </c>
      <c r="U40" s="30"/>
      <c r="V40" s="23"/>
      <c r="W40" s="23"/>
    </row>
    <row r="41" spans="1:23" s="12" customFormat="1" ht="20.25" customHeight="1">
      <c r="A41" s="13">
        <v>27</v>
      </c>
      <c r="B41" s="14" t="str">
        <f>'[1]Tien 08T-2016'!B41</f>
        <v>Hải Phòng</v>
      </c>
      <c r="C41" s="28">
        <f>'[1]Tien 08T-2016'!C41</f>
        <v>3542614645</v>
      </c>
      <c r="D41" s="28">
        <v>2857248833</v>
      </c>
      <c r="E41" s="28">
        <v>685365812</v>
      </c>
      <c r="F41" s="28">
        <f>'[1]Tien 08T-2016'!F41</f>
        <v>141705155</v>
      </c>
      <c r="G41" s="28">
        <f>'[1]Tien 08T-2016'!G41</f>
        <v>13954715</v>
      </c>
      <c r="H41" s="28">
        <f>'[1]Tien 08T-2016'!H41</f>
        <v>3400909490</v>
      </c>
      <c r="I41" s="28">
        <f>'[1]Tien 08T-2016'!I41</f>
        <v>3094015822</v>
      </c>
      <c r="J41" s="28">
        <f>'[1]Tien 08T-2016'!J41</f>
        <v>129537070</v>
      </c>
      <c r="K41" s="28">
        <f>'[1]Tien 08T-2016'!K41</f>
        <v>58600548</v>
      </c>
      <c r="L41" s="28">
        <f>'[1]Tien 08T-2016'!L41</f>
        <v>3350</v>
      </c>
      <c r="M41" s="28">
        <f>'[1]Tien 08T-2016'!M41</f>
        <v>2872441644</v>
      </c>
      <c r="N41" s="28">
        <f>'[1]Tien 08T-2016'!N41</f>
        <v>13510840</v>
      </c>
      <c r="O41" s="28">
        <f>'[1]Tien 08T-2016'!O41</f>
        <v>9653406</v>
      </c>
      <c r="P41" s="28">
        <f>'[1]Tien 08T-2016'!P41</f>
        <v>0</v>
      </c>
      <c r="Q41" s="28">
        <f>'[1]Tien 08T-2016'!Q41</f>
        <v>10268964</v>
      </c>
      <c r="R41" s="28">
        <f>'[1]Tien 08T-2016'!R41</f>
        <v>306893668</v>
      </c>
      <c r="S41" s="28">
        <f t="shared" si="1"/>
        <v>3212768522</v>
      </c>
      <c r="T41" s="29">
        <f t="shared" si="2"/>
        <v>0.06080801741937569</v>
      </c>
      <c r="U41" s="30"/>
      <c r="V41" s="23"/>
      <c r="W41" s="23"/>
    </row>
    <row r="42" spans="1:23" s="12" customFormat="1" ht="20.25" customHeight="1">
      <c r="A42" s="15">
        <v>28</v>
      </c>
      <c r="B42" s="14" t="str">
        <f>'[1]Tien 08T-2016'!B42</f>
        <v>Hậu Giang</v>
      </c>
      <c r="C42" s="28">
        <f>'[1]Tien 08T-2016'!C42</f>
        <v>680491313</v>
      </c>
      <c r="D42" s="28">
        <v>382887689</v>
      </c>
      <c r="E42" s="28">
        <v>297603624</v>
      </c>
      <c r="F42" s="28">
        <f>'[1]Tien 08T-2016'!F42</f>
        <v>86149491</v>
      </c>
      <c r="G42" s="28">
        <f>'[1]Tien 08T-2016'!G42</f>
        <v>151486185</v>
      </c>
      <c r="H42" s="28">
        <f>'[1]Tien 08T-2016'!H42</f>
        <v>594341822</v>
      </c>
      <c r="I42" s="28">
        <f>'[1]Tien 08T-2016'!I42</f>
        <v>566231693</v>
      </c>
      <c r="J42" s="28">
        <f>'[1]Tien 08T-2016'!J42</f>
        <v>54556327</v>
      </c>
      <c r="K42" s="28">
        <f>'[1]Tien 08T-2016'!K42</f>
        <v>18162897</v>
      </c>
      <c r="L42" s="28">
        <f>'[1]Tien 08T-2016'!L42</f>
        <v>0</v>
      </c>
      <c r="M42" s="28">
        <f>'[1]Tien 08T-2016'!M42</f>
        <v>471870377</v>
      </c>
      <c r="N42" s="28">
        <f>'[1]Tien 08T-2016'!N42</f>
        <v>7266762</v>
      </c>
      <c r="O42" s="28">
        <f>'[1]Tien 08T-2016'!O42</f>
        <v>196375</v>
      </c>
      <c r="P42" s="28">
        <f>'[1]Tien 08T-2016'!P42</f>
        <v>652000</v>
      </c>
      <c r="Q42" s="28">
        <f>'[1]Tien 08T-2016'!Q42</f>
        <v>13526955</v>
      </c>
      <c r="R42" s="28">
        <f>'[1]Tien 08T-2016'!R42</f>
        <v>28110129</v>
      </c>
      <c r="S42" s="28">
        <f t="shared" si="1"/>
        <v>521622598</v>
      </c>
      <c r="T42" s="29">
        <f t="shared" si="2"/>
        <v>0.1284266227040739</v>
      </c>
      <c r="U42" s="30"/>
      <c r="V42" s="23"/>
      <c r="W42" s="23"/>
    </row>
    <row r="43" spans="1:23" s="12" customFormat="1" ht="20.25" customHeight="1">
      <c r="A43" s="13">
        <v>29</v>
      </c>
      <c r="B43" s="14" t="str">
        <f>'[1]Tien 08T-2016'!B43</f>
        <v>Hòa Bình</v>
      </c>
      <c r="C43" s="28">
        <f>'[1]Tien 08T-2016'!C43</f>
        <v>152720077.5</v>
      </c>
      <c r="D43" s="28">
        <v>61818717.300000004</v>
      </c>
      <c r="E43" s="28">
        <v>90901360.19999999</v>
      </c>
      <c r="F43" s="28">
        <f>'[1]Tien 08T-2016'!F43</f>
        <v>28943512.5</v>
      </c>
      <c r="G43" s="28">
        <f>'[1]Tien 08T-2016'!G43</f>
        <v>0</v>
      </c>
      <c r="H43" s="28">
        <f>'[1]Tien 08T-2016'!H43</f>
        <v>123776565.5</v>
      </c>
      <c r="I43" s="28">
        <f>'[1]Tien 08T-2016'!I43</f>
        <v>112413246.5</v>
      </c>
      <c r="J43" s="28">
        <f>'[1]Tien 08T-2016'!J43</f>
        <v>14183434</v>
      </c>
      <c r="K43" s="28">
        <f>'[1]Tien 08T-2016'!K43</f>
        <v>776503</v>
      </c>
      <c r="L43" s="28">
        <f>'[1]Tien 08T-2016'!L43</f>
        <v>4500</v>
      </c>
      <c r="M43" s="28">
        <f>'[1]Tien 08T-2016'!M43</f>
        <v>89378589.5</v>
      </c>
      <c r="N43" s="28">
        <f>'[1]Tien 08T-2016'!N43</f>
        <v>3364951</v>
      </c>
      <c r="O43" s="28">
        <f>'[1]Tien 08T-2016'!O43</f>
        <v>150140</v>
      </c>
      <c r="P43" s="28">
        <f>'[1]Tien 08T-2016'!P43</f>
        <v>0</v>
      </c>
      <c r="Q43" s="28">
        <f>'[1]Tien 08T-2016'!Q43</f>
        <v>4555129</v>
      </c>
      <c r="R43" s="28">
        <f>'[1]Tien 08T-2016'!R43</f>
        <v>11363319</v>
      </c>
      <c r="S43" s="28">
        <f t="shared" si="1"/>
        <v>108812128.5</v>
      </c>
      <c r="T43" s="29">
        <f t="shared" si="2"/>
        <v>0.13311987213179544</v>
      </c>
      <c r="U43" s="30"/>
      <c r="V43" s="23"/>
      <c r="W43" s="23"/>
    </row>
    <row r="44" spans="1:23" s="12" customFormat="1" ht="20.25" customHeight="1">
      <c r="A44" s="15">
        <v>30</v>
      </c>
      <c r="B44" s="14" t="str">
        <f>'[1]Tien 08T-2016'!B44</f>
        <v>Hồ Chí Minh</v>
      </c>
      <c r="C44" s="28">
        <f>'[1]Tien 08T-2016'!C44</f>
        <v>51559778060.651</v>
      </c>
      <c r="D44" s="28">
        <v>36473414088.838</v>
      </c>
      <c r="E44" s="28">
        <v>15086363971.813004</v>
      </c>
      <c r="F44" s="28">
        <f>'[1]Tien 08T-2016'!F44</f>
        <v>1710258208.2830005</v>
      </c>
      <c r="G44" s="28">
        <f>'[1]Tien 08T-2016'!G44</f>
        <v>413819700</v>
      </c>
      <c r="H44" s="28">
        <f>'[1]Tien 08T-2016'!H44</f>
        <v>49849519851.259</v>
      </c>
      <c r="I44" s="28">
        <f>'[1]Tien 08T-2016'!I44</f>
        <v>36523576693.588</v>
      </c>
      <c r="J44" s="28">
        <f>'[1]Tien 08T-2016'!J44</f>
        <v>2962766139.4500003</v>
      </c>
      <c r="K44" s="28">
        <f>'[1]Tien 08T-2016'!K44</f>
        <v>1158908366.363</v>
      </c>
      <c r="L44" s="28">
        <f>'[1]Tien 08T-2016'!L44</f>
        <v>148422</v>
      </c>
      <c r="M44" s="28">
        <f>'[1]Tien 08T-2016'!M44</f>
        <v>28826410753.458</v>
      </c>
      <c r="N44" s="28">
        <f>'[1]Tien 08T-2016'!N44</f>
        <v>1230949139.592</v>
      </c>
      <c r="O44" s="28">
        <f>'[1]Tien 08T-2016'!O44</f>
        <v>770104242</v>
      </c>
      <c r="P44" s="28">
        <f>'[1]Tien 08T-2016'!P44</f>
        <v>10500459</v>
      </c>
      <c r="Q44" s="28">
        <f>'[1]Tien 08T-2016'!Q44</f>
        <v>1563789171.725</v>
      </c>
      <c r="R44" s="28">
        <f>'[1]Tien 08T-2016'!R44</f>
        <v>13325943157.671</v>
      </c>
      <c r="S44" s="28">
        <f t="shared" si="1"/>
        <v>45727696923.446</v>
      </c>
      <c r="T44" s="29">
        <f t="shared" si="2"/>
        <v>0.1128537591592616</v>
      </c>
      <c r="U44" s="30"/>
      <c r="V44" s="23"/>
      <c r="W44" s="23"/>
    </row>
    <row r="45" spans="1:23" s="12" customFormat="1" ht="20.25" customHeight="1">
      <c r="A45" s="13">
        <v>31</v>
      </c>
      <c r="B45" s="14" t="str">
        <f>'[1]Tien 08T-2016'!B45</f>
        <v>Hưng Yên</v>
      </c>
      <c r="C45" s="28">
        <f>'[1]Tien 08T-2016'!C45</f>
        <v>500591617.561</v>
      </c>
      <c r="D45" s="28">
        <v>287961119.878</v>
      </c>
      <c r="E45" s="28">
        <v>212630497.68299997</v>
      </c>
      <c r="F45" s="28">
        <f>'[1]Tien 08T-2016'!F45</f>
        <v>11907219.461</v>
      </c>
      <c r="G45" s="28">
        <f>'[1]Tien 08T-2016'!G45</f>
        <v>21449123</v>
      </c>
      <c r="H45" s="28">
        <f>'[1]Tien 08T-2016'!H45</f>
        <v>488684598.222</v>
      </c>
      <c r="I45" s="28">
        <f>'[1]Tien 08T-2016'!I45</f>
        <v>448254060.145</v>
      </c>
      <c r="J45" s="28">
        <f>'[1]Tien 08T-2016'!J45</f>
        <v>30945210.86</v>
      </c>
      <c r="K45" s="28">
        <f>'[1]Tien 08T-2016'!K45</f>
        <v>22974270.442</v>
      </c>
      <c r="L45" s="28">
        <f>'[1]Tien 08T-2016'!L45</f>
        <v>4038</v>
      </c>
      <c r="M45" s="28">
        <f>'[1]Tien 08T-2016'!M45</f>
        <v>323738059.769</v>
      </c>
      <c r="N45" s="28">
        <f>'[1]Tien 08T-2016'!N45</f>
        <v>311763</v>
      </c>
      <c r="O45" s="28">
        <f>'[1]Tien 08T-2016'!O45</f>
        <v>1816000</v>
      </c>
      <c r="P45" s="28">
        <f>'[1]Tien 08T-2016'!P45</f>
        <v>0</v>
      </c>
      <c r="Q45" s="28">
        <f>'[1]Tien 08T-2016'!Q45</f>
        <v>68464718.074</v>
      </c>
      <c r="R45" s="28">
        <f>'[1]Tien 08T-2016'!R45</f>
        <v>40430538.077</v>
      </c>
      <c r="S45" s="28">
        <f t="shared" si="1"/>
        <v>434761078.92</v>
      </c>
      <c r="T45" s="29">
        <f t="shared" si="2"/>
        <v>0.12029677831486227</v>
      </c>
      <c r="U45" s="30"/>
      <c r="V45" s="23"/>
      <c r="W45" s="23"/>
    </row>
    <row r="46" spans="1:23" s="12" customFormat="1" ht="20.25" customHeight="1">
      <c r="A46" s="15">
        <v>32</v>
      </c>
      <c r="B46" s="14" t="str">
        <f>'[1]Tien 08T-2016'!B46</f>
        <v>Kiên Giang</v>
      </c>
      <c r="C46" s="28">
        <f>'[1]Tien 08T-2016'!C46</f>
        <v>1284684761</v>
      </c>
      <c r="D46" s="28">
        <v>761741772</v>
      </c>
      <c r="E46" s="28">
        <v>522942989</v>
      </c>
      <c r="F46" s="28">
        <f>'[1]Tien 08T-2016'!F46</f>
        <v>21556365</v>
      </c>
      <c r="G46" s="28">
        <f>'[1]Tien 08T-2016'!G46</f>
        <v>8084</v>
      </c>
      <c r="H46" s="28">
        <f>'[1]Tien 08T-2016'!H46</f>
        <v>1263128396</v>
      </c>
      <c r="I46" s="28">
        <f>'[1]Tien 08T-2016'!I46</f>
        <v>1127293163</v>
      </c>
      <c r="J46" s="28">
        <f>'[1]Tien 08T-2016'!J46</f>
        <v>181147589</v>
      </c>
      <c r="K46" s="28">
        <f>'[1]Tien 08T-2016'!K46</f>
        <v>38594465</v>
      </c>
      <c r="L46" s="28">
        <f>'[1]Tien 08T-2016'!L46</f>
        <v>15181</v>
      </c>
      <c r="M46" s="28">
        <f>'[1]Tien 08T-2016'!M46</f>
        <v>857870247</v>
      </c>
      <c r="N46" s="28">
        <f>'[1]Tien 08T-2016'!N46</f>
        <v>23433585</v>
      </c>
      <c r="O46" s="28">
        <f>'[1]Tien 08T-2016'!O46</f>
        <v>13408834</v>
      </c>
      <c r="P46" s="28">
        <f>'[1]Tien 08T-2016'!P46</f>
        <v>0</v>
      </c>
      <c r="Q46" s="28">
        <f>'[1]Tien 08T-2016'!Q46</f>
        <v>12823262</v>
      </c>
      <c r="R46" s="28">
        <f>'[1]Tien 08T-2016'!R46</f>
        <v>135835233</v>
      </c>
      <c r="S46" s="28">
        <f aca="true" t="shared" si="3" ref="S46:S77">M46+N46+O46+P46+Q46+R46</f>
        <v>1043371161</v>
      </c>
      <c r="T46" s="29">
        <f aca="true" t="shared" si="4" ref="T46:T77">(J46+K46+L46)/I46</f>
        <v>0.19494240026717877</v>
      </c>
      <c r="U46" s="30"/>
      <c r="V46" s="23"/>
      <c r="W46" s="23"/>
    </row>
    <row r="47" spans="1:23" s="12" customFormat="1" ht="20.25" customHeight="1">
      <c r="A47" s="13">
        <v>33</v>
      </c>
      <c r="B47" s="14" t="str">
        <f>'[1]Tien 08T-2016'!B47</f>
        <v>Kon Tum</v>
      </c>
      <c r="C47" s="28">
        <f>'[1]Tien 08T-2016'!C47</f>
        <v>736824158.631</v>
      </c>
      <c r="D47" s="28">
        <v>238360067.75</v>
      </c>
      <c r="E47" s="28">
        <v>498464090.88100004</v>
      </c>
      <c r="F47" s="28">
        <f>'[1]Tien 08T-2016'!F47</f>
        <v>19469602.452000003</v>
      </c>
      <c r="G47" s="28">
        <f>'[1]Tien 08T-2016'!G47</f>
        <v>43292.304</v>
      </c>
      <c r="H47" s="28">
        <f>'[1]Tien 08T-2016'!H47</f>
        <v>717354556.1790001</v>
      </c>
      <c r="I47" s="28">
        <f>'[1]Tien 08T-2016'!I47</f>
        <v>691478199.5290002</v>
      </c>
      <c r="J47" s="28">
        <f>'[1]Tien 08T-2016'!J47</f>
        <v>30659743.210999995</v>
      </c>
      <c r="K47" s="28">
        <f>'[1]Tien 08T-2016'!K47</f>
        <v>8861834.426999997</v>
      </c>
      <c r="L47" s="28">
        <f>'[1]Tien 08T-2016'!L47</f>
        <v>0</v>
      </c>
      <c r="M47" s="28">
        <f>'[1]Tien 08T-2016'!M47</f>
        <v>648451267.77</v>
      </c>
      <c r="N47" s="28">
        <f>'[1]Tien 08T-2016'!N47</f>
        <v>3433274.1210000003</v>
      </c>
      <c r="O47" s="28">
        <f>'[1]Tien 08T-2016'!O47</f>
        <v>72080</v>
      </c>
      <c r="P47" s="28">
        <f>'[1]Tien 08T-2016'!P47</f>
        <v>0</v>
      </c>
      <c r="Q47" s="28">
        <f>'[1]Tien 08T-2016'!Q47</f>
        <v>0</v>
      </c>
      <c r="R47" s="28">
        <f>'[1]Tien 08T-2016'!R47</f>
        <v>25876356.649999995</v>
      </c>
      <c r="S47" s="28">
        <f t="shared" si="3"/>
        <v>677832978.541</v>
      </c>
      <c r="T47" s="29">
        <f t="shared" si="4"/>
        <v>0.057155204119117696</v>
      </c>
      <c r="U47" s="30"/>
      <c r="V47" s="23"/>
      <c r="W47" s="23"/>
    </row>
    <row r="48" spans="1:23" s="12" customFormat="1" ht="20.25" customHeight="1">
      <c r="A48" s="15">
        <v>34</v>
      </c>
      <c r="B48" s="14" t="str">
        <f>'[1]Tien 08T-2016'!B48</f>
        <v>Khánh Hòa</v>
      </c>
      <c r="C48" s="28">
        <f>'[1]Tien 08T-2016'!C48</f>
        <v>1681723607.91</v>
      </c>
      <c r="D48" s="28">
        <v>905907949.4069998</v>
      </c>
      <c r="E48" s="28">
        <v>775815658.5030003</v>
      </c>
      <c r="F48" s="28">
        <f>'[1]Tien 08T-2016'!F48</f>
        <v>21961258.446999997</v>
      </c>
      <c r="G48" s="28">
        <f>'[1]Tien 08T-2016'!G48</f>
        <v>0</v>
      </c>
      <c r="H48" s="28">
        <f>'[1]Tien 08T-2016'!H48</f>
        <v>1659762349.4630003</v>
      </c>
      <c r="I48" s="28">
        <f>'[1]Tien 08T-2016'!I48</f>
        <v>1482070722.492</v>
      </c>
      <c r="J48" s="28">
        <f>'[1]Tien 08T-2016'!J48</f>
        <v>135299741.50599998</v>
      </c>
      <c r="K48" s="28">
        <f>'[1]Tien 08T-2016'!K48</f>
        <v>104561038.514</v>
      </c>
      <c r="L48" s="28">
        <f>'[1]Tien 08T-2016'!L48</f>
        <v>113127.97600000001</v>
      </c>
      <c r="M48" s="28">
        <f>'[1]Tien 08T-2016'!M48</f>
        <v>1130011313.8820002</v>
      </c>
      <c r="N48" s="28">
        <f>'[1]Tien 08T-2016'!N48</f>
        <v>49624733.363</v>
      </c>
      <c r="O48" s="28">
        <f>'[1]Tien 08T-2016'!O48</f>
        <v>16100150.111</v>
      </c>
      <c r="P48" s="28">
        <f>'[1]Tien 08T-2016'!P48</f>
        <v>0</v>
      </c>
      <c r="Q48" s="28">
        <f>'[1]Tien 08T-2016'!Q48</f>
        <v>46360617.14</v>
      </c>
      <c r="R48" s="28">
        <f>'[1]Tien 08T-2016'!R48</f>
        <v>177691626.97100002</v>
      </c>
      <c r="S48" s="28">
        <f t="shared" si="3"/>
        <v>1419788441.4670002</v>
      </c>
      <c r="T48" s="29">
        <f t="shared" si="4"/>
        <v>0.16191798701245536</v>
      </c>
      <c r="U48" s="30"/>
      <c r="V48" s="23"/>
      <c r="W48" s="23"/>
    </row>
    <row r="49" spans="1:23" s="12" customFormat="1" ht="20.25" customHeight="1">
      <c r="A49" s="13">
        <v>35</v>
      </c>
      <c r="B49" s="14" t="str">
        <f>'[1]Tien 08T-2016'!B49</f>
        <v>Lai Châu</v>
      </c>
      <c r="C49" s="28">
        <f>'[1]Tien 08T-2016'!C49</f>
        <v>16511131</v>
      </c>
      <c r="D49" s="28">
        <v>8096284</v>
      </c>
      <c r="E49" s="28">
        <v>8414847</v>
      </c>
      <c r="F49" s="28">
        <f>'[1]Tien 08T-2016'!F49</f>
        <v>1125334</v>
      </c>
      <c r="G49" s="28">
        <f>'[1]Tien 08T-2016'!G49</f>
        <v>0</v>
      </c>
      <c r="H49" s="28">
        <f>'[1]Tien 08T-2016'!H49</f>
        <v>15385797</v>
      </c>
      <c r="I49" s="28">
        <f>'[1]Tien 08T-2016'!I49</f>
        <v>13043993</v>
      </c>
      <c r="J49" s="28">
        <f>'[1]Tien 08T-2016'!J49</f>
        <v>5965041</v>
      </c>
      <c r="K49" s="28">
        <f>'[1]Tien 08T-2016'!K49</f>
        <v>296492</v>
      </c>
      <c r="L49" s="28">
        <f>'[1]Tien 08T-2016'!L49</f>
        <v>15160</v>
      </c>
      <c r="M49" s="28">
        <f>'[1]Tien 08T-2016'!M49</f>
        <v>6596344</v>
      </c>
      <c r="N49" s="28">
        <f>'[1]Tien 08T-2016'!N49</f>
        <v>25000</v>
      </c>
      <c r="O49" s="28">
        <f>'[1]Tien 08T-2016'!O49</f>
        <v>66191</v>
      </c>
      <c r="P49" s="28">
        <f>'[1]Tien 08T-2016'!P49</f>
        <v>0</v>
      </c>
      <c r="Q49" s="28">
        <f>'[1]Tien 08T-2016'!Q49</f>
        <v>79765</v>
      </c>
      <c r="R49" s="28">
        <f>'[1]Tien 08T-2016'!R49</f>
        <v>2341804</v>
      </c>
      <c r="S49" s="28">
        <f t="shared" si="3"/>
        <v>9109104</v>
      </c>
      <c r="T49" s="29">
        <f t="shared" si="4"/>
        <v>0.4811941404752364</v>
      </c>
      <c r="U49" s="30"/>
      <c r="V49" s="23"/>
      <c r="W49" s="23"/>
    </row>
    <row r="50" spans="1:23" s="12" customFormat="1" ht="20.25" customHeight="1">
      <c r="A50" s="15">
        <v>36</v>
      </c>
      <c r="B50" s="14" t="str">
        <f>'[1]Tien 08T-2016'!B50</f>
        <v>Lạng Sơn</v>
      </c>
      <c r="C50" s="28">
        <f>'[1]Tien 08T-2016'!C50</f>
        <v>100061435</v>
      </c>
      <c r="D50" s="28">
        <v>62089323</v>
      </c>
      <c r="E50" s="28">
        <v>37972112</v>
      </c>
      <c r="F50" s="28">
        <f>'[1]Tien 08T-2016'!F50</f>
        <v>9807752</v>
      </c>
      <c r="G50" s="28">
        <f>'[1]Tien 08T-2016'!G50</f>
        <v>0</v>
      </c>
      <c r="H50" s="28">
        <f>'[1]Tien 08T-2016'!H50</f>
        <v>90253683</v>
      </c>
      <c r="I50" s="28">
        <f>'[1]Tien 08T-2016'!I50</f>
        <v>49064790</v>
      </c>
      <c r="J50" s="28">
        <f>'[1]Tien 08T-2016'!J50</f>
        <v>12948397</v>
      </c>
      <c r="K50" s="28">
        <f>'[1]Tien 08T-2016'!K50</f>
        <v>1492092</v>
      </c>
      <c r="L50" s="28">
        <f>'[1]Tien 08T-2016'!L50</f>
        <v>217187</v>
      </c>
      <c r="M50" s="28">
        <f>'[1]Tien 08T-2016'!M50</f>
        <v>29378021</v>
      </c>
      <c r="N50" s="28">
        <f>'[1]Tien 08T-2016'!N50</f>
        <v>181043</v>
      </c>
      <c r="O50" s="28">
        <f>'[1]Tien 08T-2016'!O50</f>
        <v>4848050</v>
      </c>
      <c r="P50" s="28">
        <f>'[1]Tien 08T-2016'!P50</f>
        <v>0</v>
      </c>
      <c r="Q50" s="28">
        <f>'[1]Tien 08T-2016'!Q50</f>
        <v>0</v>
      </c>
      <c r="R50" s="28">
        <f>'[1]Tien 08T-2016'!R50</f>
        <v>41188893</v>
      </c>
      <c r="S50" s="28">
        <f t="shared" si="3"/>
        <v>75596007</v>
      </c>
      <c r="T50" s="29">
        <f t="shared" si="4"/>
        <v>0.2987412358230821</v>
      </c>
      <c r="U50" s="30"/>
      <c r="V50" s="23"/>
      <c r="W50" s="23"/>
    </row>
    <row r="51" spans="1:23" s="12" customFormat="1" ht="20.25" customHeight="1">
      <c r="A51" s="13">
        <v>37</v>
      </c>
      <c r="B51" s="14" t="str">
        <f>'[1]Tien 08T-2016'!B51</f>
        <v>Lào Cai</v>
      </c>
      <c r="C51" s="28">
        <f>'[1]Tien 08T-2016'!C51</f>
        <v>99976171.162</v>
      </c>
      <c r="D51" s="28">
        <v>34751053.45</v>
      </c>
      <c r="E51" s="28">
        <v>65225117.712</v>
      </c>
      <c r="F51" s="28">
        <f>'[1]Tien 08T-2016'!F51</f>
        <v>5196365</v>
      </c>
      <c r="G51" s="28">
        <f>'[1]Tien 08T-2016'!G51</f>
        <v>0</v>
      </c>
      <c r="H51" s="28">
        <f>'[1]Tien 08T-2016'!H51</f>
        <v>94779806.162</v>
      </c>
      <c r="I51" s="28">
        <f>'[1]Tien 08T-2016'!I51</f>
        <v>81292561.212</v>
      </c>
      <c r="J51" s="28">
        <f>'[1]Tien 08T-2016'!J51</f>
        <v>23943386.005</v>
      </c>
      <c r="K51" s="28">
        <f>'[1]Tien 08T-2016'!K51</f>
        <v>3134853.906</v>
      </c>
      <c r="L51" s="28">
        <f>'[1]Tien 08T-2016'!L51</f>
        <v>39253</v>
      </c>
      <c r="M51" s="28">
        <f>'[1]Tien 08T-2016'!M51</f>
        <v>43871527.301</v>
      </c>
      <c r="N51" s="28">
        <f>'[1]Tien 08T-2016'!N51</f>
        <v>6939243</v>
      </c>
      <c r="O51" s="28">
        <f>'[1]Tien 08T-2016'!O51</f>
        <v>2585768</v>
      </c>
      <c r="P51" s="28">
        <f>'[1]Tien 08T-2016'!P51</f>
        <v>0</v>
      </c>
      <c r="Q51" s="28">
        <f>'[1]Tien 08T-2016'!Q51</f>
        <v>778530</v>
      </c>
      <c r="R51" s="28">
        <f>'[1]Tien 08T-2016'!R51</f>
        <v>13487244.95</v>
      </c>
      <c r="S51" s="28">
        <f t="shared" si="3"/>
        <v>67662313.251</v>
      </c>
      <c r="T51" s="29">
        <f t="shared" si="4"/>
        <v>0.3335790201059264</v>
      </c>
      <c r="U51" s="30"/>
      <c r="V51" s="23"/>
      <c r="W51" s="23"/>
    </row>
    <row r="52" spans="1:23" s="12" customFormat="1" ht="20.25" customHeight="1">
      <c r="A52" s="15">
        <v>38</v>
      </c>
      <c r="B52" s="14" t="str">
        <f>'[1]Tien 08T-2016'!B52</f>
        <v>Lâm Đồng</v>
      </c>
      <c r="C52" s="28">
        <f>'[1]Tien 08T-2016'!C52</f>
        <v>2356410916</v>
      </c>
      <c r="D52" s="28">
        <v>1288089127</v>
      </c>
      <c r="E52" s="28">
        <v>1068321789</v>
      </c>
      <c r="F52" s="28">
        <f>'[1]Tien 08T-2016'!F52</f>
        <v>43515969</v>
      </c>
      <c r="G52" s="28">
        <f>'[1]Tien 08T-2016'!G52</f>
        <v>0</v>
      </c>
      <c r="H52" s="28">
        <f>'[1]Tien 08T-2016'!H52</f>
        <v>2312894947</v>
      </c>
      <c r="I52" s="28">
        <f>'[1]Tien 08T-2016'!I52</f>
        <v>1364453142</v>
      </c>
      <c r="J52" s="28">
        <f>'[1]Tien 08T-2016'!J52</f>
        <v>122113831</v>
      </c>
      <c r="K52" s="28">
        <f>'[1]Tien 08T-2016'!K52</f>
        <v>70142759</v>
      </c>
      <c r="L52" s="28">
        <f>'[1]Tien 08T-2016'!L52</f>
        <v>14817</v>
      </c>
      <c r="M52" s="28">
        <f>'[1]Tien 08T-2016'!M52</f>
        <v>972547427</v>
      </c>
      <c r="N52" s="28">
        <f>'[1]Tien 08T-2016'!N52</f>
        <v>44603996</v>
      </c>
      <c r="O52" s="28">
        <f>'[1]Tien 08T-2016'!O52</f>
        <v>4858791</v>
      </c>
      <c r="P52" s="28">
        <f>'[1]Tien 08T-2016'!P52</f>
        <v>9051934</v>
      </c>
      <c r="Q52" s="28">
        <f>'[1]Tien 08T-2016'!Q52</f>
        <v>141119587</v>
      </c>
      <c r="R52" s="28">
        <f>'[1]Tien 08T-2016'!R52</f>
        <v>948441805</v>
      </c>
      <c r="S52" s="28">
        <f t="shared" si="3"/>
        <v>2120623540</v>
      </c>
      <c r="T52" s="29">
        <f t="shared" si="4"/>
        <v>0.14091462805250368</v>
      </c>
      <c r="U52" s="30"/>
      <c r="V52" s="23"/>
      <c r="W52" s="23"/>
    </row>
    <row r="53" spans="1:23" s="12" customFormat="1" ht="20.25" customHeight="1">
      <c r="A53" s="13">
        <v>39</v>
      </c>
      <c r="B53" s="14" t="str">
        <f>'[1]Tien 08T-2016'!B53</f>
        <v>Long An</v>
      </c>
      <c r="C53" s="28">
        <f>'[1]Tien 08T-2016'!C53</f>
        <v>3763775883.625</v>
      </c>
      <c r="D53" s="28">
        <v>2651159305</v>
      </c>
      <c r="E53" s="28">
        <v>1112616578.625</v>
      </c>
      <c r="F53" s="28">
        <f>'[1]Tien 08T-2016'!F53</f>
        <v>250764843</v>
      </c>
      <c r="G53" s="28">
        <f>'[1]Tien 08T-2016'!G53</f>
        <v>123204430</v>
      </c>
      <c r="H53" s="28">
        <f>'[1]Tien 08T-2016'!H53</f>
        <v>3513011040.625</v>
      </c>
      <c r="I53" s="28">
        <f>'[1]Tien 08T-2016'!I53</f>
        <v>2511632538.625</v>
      </c>
      <c r="J53" s="28">
        <f>'[1]Tien 08T-2016'!J53</f>
        <v>269996639.625</v>
      </c>
      <c r="K53" s="28">
        <f>'[1]Tien 08T-2016'!K53</f>
        <v>44629866</v>
      </c>
      <c r="L53" s="28">
        <f>'[1]Tien 08T-2016'!L53</f>
        <v>12284</v>
      </c>
      <c r="M53" s="28">
        <f>'[1]Tien 08T-2016'!M53</f>
        <v>1846851796</v>
      </c>
      <c r="N53" s="28">
        <f>'[1]Tien 08T-2016'!N53</f>
        <v>174566522</v>
      </c>
      <c r="O53" s="28">
        <f>'[1]Tien 08T-2016'!O53</f>
        <v>85680216</v>
      </c>
      <c r="P53" s="28">
        <f>'[1]Tien 08T-2016'!P53</f>
        <v>447093</v>
      </c>
      <c r="Q53" s="28">
        <f>'[1]Tien 08T-2016'!Q53</f>
        <v>89448122</v>
      </c>
      <c r="R53" s="28">
        <f>'[1]Tien 08T-2016'!R53</f>
        <v>1001378502</v>
      </c>
      <c r="S53" s="28">
        <f t="shared" si="3"/>
        <v>3198372251</v>
      </c>
      <c r="T53" s="29">
        <f t="shared" si="4"/>
        <v>0.1252726204117621</v>
      </c>
      <c r="U53" s="30"/>
      <c r="V53" s="23"/>
      <c r="W53" s="23"/>
    </row>
    <row r="54" spans="1:23" s="12" customFormat="1" ht="20.25" customHeight="1">
      <c r="A54" s="15">
        <v>40</v>
      </c>
      <c r="B54" s="14" t="str">
        <f>'[1]Tien 08T-2016'!B54</f>
        <v>Nam Định</v>
      </c>
      <c r="C54" s="28">
        <f>'[1]Tien 08T-2016'!C54</f>
        <v>291466168</v>
      </c>
      <c r="D54" s="28">
        <v>117615313</v>
      </c>
      <c r="E54" s="28">
        <v>173850855</v>
      </c>
      <c r="F54" s="28">
        <f>'[1]Tien 08T-2016'!F54</f>
        <v>10319232</v>
      </c>
      <c r="G54" s="28">
        <f>'[1]Tien 08T-2016'!G54</f>
        <v>0</v>
      </c>
      <c r="H54" s="28">
        <f>'[1]Tien 08T-2016'!H54</f>
        <v>281146936</v>
      </c>
      <c r="I54" s="28">
        <f>'[1]Tien 08T-2016'!I54</f>
        <v>195121350</v>
      </c>
      <c r="J54" s="28">
        <f>'[1]Tien 08T-2016'!J54</f>
        <v>27225475</v>
      </c>
      <c r="K54" s="28">
        <f>'[1]Tien 08T-2016'!K54</f>
        <v>3511012</v>
      </c>
      <c r="L54" s="28">
        <f>'[1]Tien 08T-2016'!L54</f>
        <v>67704</v>
      </c>
      <c r="M54" s="28">
        <f>'[1]Tien 08T-2016'!M54</f>
        <v>145075861</v>
      </c>
      <c r="N54" s="28">
        <f>'[1]Tien 08T-2016'!N54</f>
        <v>6750775</v>
      </c>
      <c r="O54" s="28">
        <f>'[1]Tien 08T-2016'!O54</f>
        <v>1341098</v>
      </c>
      <c r="P54" s="28">
        <f>'[1]Tien 08T-2016'!P54</f>
        <v>0</v>
      </c>
      <c r="Q54" s="28">
        <f>'[1]Tien 08T-2016'!Q54</f>
        <v>11149425</v>
      </c>
      <c r="R54" s="28">
        <f>'[1]Tien 08T-2016'!R54</f>
        <v>86025586</v>
      </c>
      <c r="S54" s="28">
        <f t="shared" si="3"/>
        <v>250342745</v>
      </c>
      <c r="T54" s="29">
        <f t="shared" si="4"/>
        <v>0.15787196531799313</v>
      </c>
      <c r="U54" s="30"/>
      <c r="V54" s="23"/>
      <c r="W54" s="23"/>
    </row>
    <row r="55" spans="1:23" s="12" customFormat="1" ht="20.25" customHeight="1">
      <c r="A55" s="13">
        <v>41</v>
      </c>
      <c r="B55" s="14" t="str">
        <f>'[1]Tien 08T-2016'!B55</f>
        <v>Ninh Bình</v>
      </c>
      <c r="C55" s="28">
        <f>'[1]Tien 08T-2016'!C55</f>
        <v>336831719</v>
      </c>
      <c r="D55" s="28">
        <v>245696029</v>
      </c>
      <c r="E55" s="28">
        <v>91135690</v>
      </c>
      <c r="F55" s="28">
        <f>'[1]Tien 08T-2016'!F55</f>
        <v>923023</v>
      </c>
      <c r="G55" s="28">
        <f>'[1]Tien 08T-2016'!G55</f>
        <v>73989</v>
      </c>
      <c r="H55" s="28">
        <f>'[1]Tien 08T-2016'!H55</f>
        <v>335908696</v>
      </c>
      <c r="I55" s="28">
        <f>'[1]Tien 08T-2016'!I55</f>
        <v>324559012</v>
      </c>
      <c r="J55" s="28">
        <f>'[1]Tien 08T-2016'!J55</f>
        <v>26177704</v>
      </c>
      <c r="K55" s="28">
        <f>'[1]Tien 08T-2016'!K55</f>
        <v>7780446</v>
      </c>
      <c r="L55" s="28">
        <f>'[1]Tien 08T-2016'!L55</f>
        <v>16600</v>
      </c>
      <c r="M55" s="28">
        <f>'[1]Tien 08T-2016'!M55</f>
        <v>277831518</v>
      </c>
      <c r="N55" s="28">
        <f>'[1]Tien 08T-2016'!N55</f>
        <v>5296939</v>
      </c>
      <c r="O55" s="28">
        <f>'[1]Tien 08T-2016'!O55</f>
        <v>0</v>
      </c>
      <c r="P55" s="28">
        <f>'[1]Tien 08T-2016'!P55</f>
        <v>7247966</v>
      </c>
      <c r="Q55" s="28">
        <f>'[1]Tien 08T-2016'!Q55</f>
        <v>207839</v>
      </c>
      <c r="R55" s="28">
        <f>'[1]Tien 08T-2016'!R55</f>
        <v>11349684</v>
      </c>
      <c r="S55" s="28">
        <f t="shared" si="3"/>
        <v>301933946</v>
      </c>
      <c r="T55" s="29">
        <f t="shared" si="4"/>
        <v>0.1046797307849828</v>
      </c>
      <c r="U55" s="30"/>
      <c r="V55" s="23"/>
      <c r="W55" s="23"/>
    </row>
    <row r="56" spans="1:23" s="12" customFormat="1" ht="20.25" customHeight="1">
      <c r="A56" s="15">
        <v>42</v>
      </c>
      <c r="B56" s="14" t="str">
        <f>'[1]Tien 08T-2016'!B56</f>
        <v>Ninh Thuận</v>
      </c>
      <c r="C56" s="28">
        <f>'[1]Tien 08T-2016'!C56</f>
        <v>343382847</v>
      </c>
      <c r="D56" s="28">
        <v>149891792</v>
      </c>
      <c r="E56" s="28">
        <v>193491055</v>
      </c>
      <c r="F56" s="28">
        <f>'[1]Tien 08T-2016'!F56</f>
        <v>75386954</v>
      </c>
      <c r="G56" s="28">
        <f>'[1]Tien 08T-2016'!G56</f>
        <v>4876234</v>
      </c>
      <c r="H56" s="28">
        <f>'[1]Tien 08T-2016'!H56</f>
        <v>267995893</v>
      </c>
      <c r="I56" s="28">
        <f>'[1]Tien 08T-2016'!I56</f>
        <v>227628806</v>
      </c>
      <c r="J56" s="28">
        <f>'[1]Tien 08T-2016'!J56</f>
        <v>18371244</v>
      </c>
      <c r="K56" s="28">
        <f>'[1]Tien 08T-2016'!K56</f>
        <v>15547248</v>
      </c>
      <c r="L56" s="28">
        <f>'[1]Tien 08T-2016'!L56</f>
        <v>23444</v>
      </c>
      <c r="M56" s="28">
        <f>'[1]Tien 08T-2016'!M56</f>
        <v>173270310</v>
      </c>
      <c r="N56" s="28">
        <f>'[1]Tien 08T-2016'!N56</f>
        <v>13495505</v>
      </c>
      <c r="O56" s="28">
        <f>'[1]Tien 08T-2016'!O56</f>
        <v>30903</v>
      </c>
      <c r="P56" s="28">
        <f>'[1]Tien 08T-2016'!P56</f>
        <v>0</v>
      </c>
      <c r="Q56" s="28">
        <f>'[1]Tien 08T-2016'!Q56</f>
        <v>6890152</v>
      </c>
      <c r="R56" s="28">
        <f>'[1]Tien 08T-2016'!R56</f>
        <v>40367087</v>
      </c>
      <c r="S56" s="28">
        <f t="shared" si="3"/>
        <v>234053957</v>
      </c>
      <c r="T56" s="29">
        <f t="shared" si="4"/>
        <v>0.14911089943510927</v>
      </c>
      <c r="U56" s="30"/>
      <c r="V56" s="23"/>
      <c r="W56" s="23"/>
    </row>
    <row r="57" spans="1:23" s="12" customFormat="1" ht="20.25" customHeight="1">
      <c r="A57" s="13">
        <v>43</v>
      </c>
      <c r="B57" s="14" t="str">
        <f>'[1]Tien 08T-2016'!B57</f>
        <v>Nghệ An</v>
      </c>
      <c r="C57" s="28">
        <f>'[1]Tien 08T-2016'!C57</f>
        <v>567008117</v>
      </c>
      <c r="D57" s="28">
        <v>274964662</v>
      </c>
      <c r="E57" s="28">
        <v>292043455</v>
      </c>
      <c r="F57" s="28">
        <f>'[1]Tien 08T-2016'!F57</f>
        <v>9855132.199000001</v>
      </c>
      <c r="G57" s="28">
        <f>'[1]Tien 08T-2016'!G57</f>
        <v>0</v>
      </c>
      <c r="H57" s="28">
        <f>'[1]Tien 08T-2016'!H57</f>
        <v>567008117.1101102</v>
      </c>
      <c r="I57" s="28">
        <f>'[1]Tien 08T-2016'!I57</f>
        <v>490927621.71810997</v>
      </c>
      <c r="J57" s="28">
        <f>'[1]Tien 08T-2016'!J57</f>
        <v>59460541.683</v>
      </c>
      <c r="K57" s="28">
        <f>'[1]Tien 08T-2016'!K57</f>
        <v>9603461.437</v>
      </c>
      <c r="L57" s="28">
        <f>'[1]Tien 08T-2016'!L57</f>
        <v>137638.84</v>
      </c>
      <c r="M57" s="28">
        <f>'[1]Tien 08T-2016'!M57</f>
        <v>364977912.83111</v>
      </c>
      <c r="N57" s="28">
        <f>'[1]Tien 08T-2016'!N57</f>
        <v>40831943.113000005</v>
      </c>
      <c r="O57" s="28">
        <f>'[1]Tien 08T-2016'!O57</f>
        <v>10735734.84</v>
      </c>
      <c r="P57" s="28">
        <f>'[1]Tien 08T-2016'!P57</f>
        <v>748440</v>
      </c>
      <c r="Q57" s="28">
        <f>'[1]Tien 08T-2016'!Q57</f>
        <v>4431948.973999999</v>
      </c>
      <c r="R57" s="28">
        <f>'[1]Tien 08T-2016'!R57</f>
        <v>76080495.392</v>
      </c>
      <c r="S57" s="28">
        <f t="shared" si="3"/>
        <v>497806475.15011</v>
      </c>
      <c r="T57" s="29">
        <f t="shared" si="4"/>
        <v>0.14096098670882182</v>
      </c>
      <c r="U57" s="30"/>
      <c r="V57" s="23"/>
      <c r="W57" s="23"/>
    </row>
    <row r="58" spans="1:23" s="12" customFormat="1" ht="20.25" customHeight="1">
      <c r="A58" s="15">
        <v>44</v>
      </c>
      <c r="B58" s="14" t="str">
        <f>'[1]Tien 08T-2016'!B58</f>
        <v>Phú Thọ</v>
      </c>
      <c r="C58" s="28">
        <f>'[1]Tien 08T-2016'!C58</f>
        <v>440637667.91899997</v>
      </c>
      <c r="D58" s="28">
        <v>221204494.194</v>
      </c>
      <c r="E58" s="28">
        <v>219433173.72499996</v>
      </c>
      <c r="F58" s="28">
        <f>'[1]Tien 08T-2016'!F58</f>
        <v>11074954.956</v>
      </c>
      <c r="G58" s="28">
        <f>'[1]Tien 08T-2016'!G58</f>
        <v>31065091</v>
      </c>
      <c r="H58" s="28">
        <f>'[1]Tien 08T-2016'!H58</f>
        <v>429562712.96299994</v>
      </c>
      <c r="I58" s="28">
        <f>'[1]Tien 08T-2016'!I58</f>
        <v>297897098.629</v>
      </c>
      <c r="J58" s="28">
        <f>'[1]Tien 08T-2016'!J58</f>
        <v>32414095.303000003</v>
      </c>
      <c r="K58" s="28">
        <f>'[1]Tien 08T-2016'!K58</f>
        <v>7339663.407</v>
      </c>
      <c r="L58" s="28">
        <f>'[1]Tien 08T-2016'!L58</f>
        <v>28710</v>
      </c>
      <c r="M58" s="28">
        <f>'[1]Tien 08T-2016'!M58</f>
        <v>221533124.56300002</v>
      </c>
      <c r="N58" s="28">
        <f>'[1]Tien 08T-2016'!N58</f>
        <v>31661654.156000003</v>
      </c>
      <c r="O58" s="28">
        <f>'[1]Tien 08T-2016'!O58</f>
        <v>2849734</v>
      </c>
      <c r="P58" s="28">
        <f>'[1]Tien 08T-2016'!P58</f>
        <v>836743</v>
      </c>
      <c r="Q58" s="28">
        <f>'[1]Tien 08T-2016'!Q58</f>
        <v>1233374.2</v>
      </c>
      <c r="R58" s="28">
        <f>'[1]Tien 08T-2016'!R58</f>
        <v>131665614.33399993</v>
      </c>
      <c r="S58" s="28">
        <f t="shared" si="3"/>
        <v>389780244.25299996</v>
      </c>
      <c r="T58" s="29">
        <f t="shared" si="4"/>
        <v>0.13354433088838152</v>
      </c>
      <c r="U58" s="30"/>
      <c r="V58" s="23"/>
      <c r="W58" s="23"/>
    </row>
    <row r="59" spans="1:23" s="12" customFormat="1" ht="20.25" customHeight="1">
      <c r="A59" s="13">
        <v>45</v>
      </c>
      <c r="B59" s="14" t="str">
        <f>'[1]Tien 08T-2016'!B59</f>
        <v>Phú Yên</v>
      </c>
      <c r="C59" s="28">
        <f>'[1]Tien 08T-2016'!C59</f>
        <v>406575292</v>
      </c>
      <c r="D59" s="28">
        <v>216299300</v>
      </c>
      <c r="E59" s="28">
        <v>190275992</v>
      </c>
      <c r="F59" s="28">
        <f>'[1]Tien 08T-2016'!F59</f>
        <v>941769</v>
      </c>
      <c r="G59" s="28">
        <f>'[1]Tien 08T-2016'!G59</f>
        <v>0</v>
      </c>
      <c r="H59" s="28">
        <f>'[1]Tien 08T-2016'!H59</f>
        <v>405811861</v>
      </c>
      <c r="I59" s="28">
        <f>'[1]Tien 08T-2016'!I59</f>
        <v>356569753</v>
      </c>
      <c r="J59" s="28">
        <f>'[1]Tien 08T-2016'!J59</f>
        <v>30904995</v>
      </c>
      <c r="K59" s="28">
        <f>'[1]Tien 08T-2016'!K59</f>
        <v>14461539</v>
      </c>
      <c r="L59" s="28">
        <f>'[1]Tien 08T-2016'!L59</f>
        <v>65604</v>
      </c>
      <c r="M59" s="28">
        <f>'[1]Tien 08T-2016'!M59</f>
        <v>299798955</v>
      </c>
      <c r="N59" s="28">
        <f>'[1]Tien 08T-2016'!N59</f>
        <v>3158734</v>
      </c>
      <c r="O59" s="28">
        <f>'[1]Tien 08T-2016'!O59</f>
        <v>3440856</v>
      </c>
      <c r="P59" s="28">
        <f>'[1]Tien 08T-2016'!P59</f>
        <v>0</v>
      </c>
      <c r="Q59" s="28">
        <f>'[1]Tien 08T-2016'!Q59</f>
        <v>4739070</v>
      </c>
      <c r="R59" s="28">
        <f>'[1]Tien 08T-2016'!R59</f>
        <v>49242108</v>
      </c>
      <c r="S59" s="28">
        <f t="shared" si="3"/>
        <v>360379723</v>
      </c>
      <c r="T59" s="29">
        <f t="shared" si="4"/>
        <v>0.12741444729329018</v>
      </c>
      <c r="U59" s="30"/>
      <c r="V59" s="23"/>
      <c r="W59" s="23"/>
    </row>
    <row r="60" spans="1:23" s="12" customFormat="1" ht="20.25" customHeight="1">
      <c r="A60" s="15">
        <v>46</v>
      </c>
      <c r="B60" s="14" t="str">
        <f>'[1]Tien 08T-2016'!B60</f>
        <v>Quảng Bình</v>
      </c>
      <c r="C60" s="28">
        <f>'[1]Tien 08T-2016'!C60</f>
        <v>262100001</v>
      </c>
      <c r="D60" s="28">
        <v>101760358</v>
      </c>
      <c r="E60" s="28">
        <v>160339643</v>
      </c>
      <c r="F60" s="28">
        <f>'[1]Tien 08T-2016'!F60</f>
        <v>2552720</v>
      </c>
      <c r="G60" s="28">
        <f>'[1]Tien 08T-2016'!G60</f>
        <v>0</v>
      </c>
      <c r="H60" s="28">
        <f>'[1]Tien 08T-2016'!H60</f>
        <v>259547481</v>
      </c>
      <c r="I60" s="28">
        <f>'[1]Tien 08T-2016'!I60</f>
        <v>186683127</v>
      </c>
      <c r="J60" s="28">
        <f>'[1]Tien 08T-2016'!J60</f>
        <v>26626763</v>
      </c>
      <c r="K60" s="28">
        <f>'[1]Tien 08T-2016'!K60</f>
        <v>2763920</v>
      </c>
      <c r="L60" s="28">
        <f>'[1]Tien 08T-2016'!L60</f>
        <v>99582</v>
      </c>
      <c r="M60" s="28">
        <f>'[1]Tien 08T-2016'!M60</f>
        <v>145568204</v>
      </c>
      <c r="N60" s="28">
        <f>'[1]Tien 08T-2016'!N60</f>
        <v>6893377</v>
      </c>
      <c r="O60" s="28">
        <f>'[1]Tien 08T-2016'!O60</f>
        <v>0</v>
      </c>
      <c r="P60" s="28">
        <f>'[1]Tien 08T-2016'!P60</f>
        <v>3283484</v>
      </c>
      <c r="Q60" s="28">
        <f>'[1]Tien 08T-2016'!Q60</f>
        <v>1447797</v>
      </c>
      <c r="R60" s="28">
        <f>'[1]Tien 08T-2016'!R60</f>
        <v>72864354</v>
      </c>
      <c r="S60" s="28">
        <f t="shared" si="3"/>
        <v>230057216</v>
      </c>
      <c r="T60" s="29">
        <f t="shared" si="4"/>
        <v>0.15796963268137243</v>
      </c>
      <c r="U60" s="30"/>
      <c r="V60" s="23"/>
      <c r="W60" s="23"/>
    </row>
    <row r="61" spans="1:23" s="12" customFormat="1" ht="20.25" customHeight="1">
      <c r="A61" s="13">
        <v>47</v>
      </c>
      <c r="B61" s="14" t="str">
        <f>'[1]Tien 08T-2016'!B61</f>
        <v>Quảng Nam</v>
      </c>
      <c r="C61" s="28">
        <f>'[1]Tien 08T-2016'!C61</f>
        <v>1568905846.688</v>
      </c>
      <c r="D61" s="28">
        <v>1047271116.2830001</v>
      </c>
      <c r="E61" s="28">
        <v>521634730.40499985</v>
      </c>
      <c r="F61" s="28">
        <f>'[1]Tien 08T-2016'!F61</f>
        <v>13513853.36</v>
      </c>
      <c r="G61" s="28">
        <f>'[1]Tien 08T-2016'!G61</f>
        <v>16083007</v>
      </c>
      <c r="H61" s="28">
        <f>'[1]Tien 08T-2016'!H61</f>
        <v>1555391992.5900002</v>
      </c>
      <c r="I61" s="28">
        <f>'[1]Tien 08T-2016'!I61</f>
        <v>1523437164.171</v>
      </c>
      <c r="J61" s="28">
        <f>'[1]Tien 08T-2016'!J61</f>
        <v>496661044.191</v>
      </c>
      <c r="K61" s="28">
        <f>'[1]Tien 08T-2016'!K61</f>
        <v>11452148.545</v>
      </c>
      <c r="L61" s="28">
        <f>'[1]Tien 08T-2016'!L61</f>
        <v>74856</v>
      </c>
      <c r="M61" s="28">
        <f>'[1]Tien 08T-2016'!M61</f>
        <v>697692771.617</v>
      </c>
      <c r="N61" s="28">
        <f>'[1]Tien 08T-2016'!N61</f>
        <v>38702544</v>
      </c>
      <c r="O61" s="28">
        <f>'[1]Tien 08T-2016'!O61</f>
        <v>265395677</v>
      </c>
      <c r="P61" s="28">
        <f>'[1]Tien 08T-2016'!P61</f>
        <v>0</v>
      </c>
      <c r="Q61" s="28">
        <f>'[1]Tien 08T-2016'!Q61</f>
        <v>13458122.818</v>
      </c>
      <c r="R61" s="28">
        <f>'[1]Tien 08T-2016'!R61</f>
        <v>31954828.419000003</v>
      </c>
      <c r="S61" s="28">
        <f t="shared" si="3"/>
        <v>1047203943.854</v>
      </c>
      <c r="T61" s="29">
        <f t="shared" si="4"/>
        <v>0.33357992091031713</v>
      </c>
      <c r="U61" s="30"/>
      <c r="V61" s="23"/>
      <c r="W61" s="23"/>
    </row>
    <row r="62" spans="1:23" s="12" customFormat="1" ht="20.25" customHeight="1">
      <c r="A62" s="15">
        <v>48</v>
      </c>
      <c r="B62" s="14" t="str">
        <f>'[1]Tien 08T-2016'!B62</f>
        <v>Quảng Ninh</v>
      </c>
      <c r="C62" s="28">
        <f>'[1]Tien 08T-2016'!C62</f>
        <v>1263232562.2960002</v>
      </c>
      <c r="D62" s="28">
        <v>662041520.646</v>
      </c>
      <c r="E62" s="28">
        <v>601191041.6500002</v>
      </c>
      <c r="F62" s="28">
        <f>'[1]Tien 08T-2016'!F62</f>
        <v>45921094</v>
      </c>
      <c r="G62" s="28">
        <f>'[1]Tien 08T-2016'!G62</f>
        <v>71458</v>
      </c>
      <c r="H62" s="28">
        <f>'[1]Tien 08T-2016'!H62</f>
        <v>1217311468.2960002</v>
      </c>
      <c r="I62" s="28">
        <f>'[1]Tien 08T-2016'!I62</f>
        <v>1140047842.3960001</v>
      </c>
      <c r="J62" s="28">
        <f>'[1]Tien 08T-2016'!J62</f>
        <v>190761134.022</v>
      </c>
      <c r="K62" s="28">
        <f>'[1]Tien 08T-2016'!K62</f>
        <v>12661804</v>
      </c>
      <c r="L62" s="28">
        <f>'[1]Tien 08T-2016'!L62</f>
        <v>9420</v>
      </c>
      <c r="M62" s="28">
        <f>'[1]Tien 08T-2016'!M62</f>
        <v>758639748.3740001</v>
      </c>
      <c r="N62" s="28">
        <f>'[1]Tien 08T-2016'!N62</f>
        <v>167891504</v>
      </c>
      <c r="O62" s="28">
        <f>'[1]Tien 08T-2016'!O62</f>
        <v>6922867</v>
      </c>
      <c r="P62" s="28">
        <f>'[1]Tien 08T-2016'!P62</f>
        <v>19596</v>
      </c>
      <c r="Q62" s="28">
        <f>'[1]Tien 08T-2016'!Q62</f>
        <v>3141769</v>
      </c>
      <c r="R62" s="28">
        <f>'[1]Tien 08T-2016'!R62</f>
        <v>77263625.9</v>
      </c>
      <c r="S62" s="28">
        <f t="shared" si="3"/>
        <v>1013879110.274</v>
      </c>
      <c r="T62" s="29">
        <f t="shared" si="4"/>
        <v>0.17844194818565953</v>
      </c>
      <c r="U62" s="30"/>
      <c r="V62" s="23"/>
      <c r="W62" s="23"/>
    </row>
    <row r="63" spans="1:23" s="12" customFormat="1" ht="20.25" customHeight="1">
      <c r="A63" s="13">
        <v>49</v>
      </c>
      <c r="B63" s="14" t="str">
        <f>'[1]Tien 08T-2016'!B63</f>
        <v>Quảng Ngãi</v>
      </c>
      <c r="C63" s="28">
        <f>'[1]Tien 08T-2016'!C63</f>
        <v>730145715</v>
      </c>
      <c r="D63" s="28">
        <v>275052868</v>
      </c>
      <c r="E63" s="28">
        <v>455092847</v>
      </c>
      <c r="F63" s="28">
        <f>'[1]Tien 08T-2016'!F63</f>
        <v>11658940</v>
      </c>
      <c r="G63" s="28">
        <f>'[1]Tien 08T-2016'!G63</f>
        <v>0</v>
      </c>
      <c r="H63" s="28">
        <f>'[1]Tien 08T-2016'!H63</f>
        <v>718486775</v>
      </c>
      <c r="I63" s="28">
        <f>'[1]Tien 08T-2016'!I63</f>
        <v>654263433</v>
      </c>
      <c r="J63" s="28">
        <f>'[1]Tien 08T-2016'!J63</f>
        <v>45850940</v>
      </c>
      <c r="K63" s="28">
        <f>'[1]Tien 08T-2016'!K63</f>
        <v>15136436</v>
      </c>
      <c r="L63" s="28">
        <f>'[1]Tien 08T-2016'!L63</f>
        <v>0</v>
      </c>
      <c r="M63" s="28">
        <f>'[1]Tien 08T-2016'!M63</f>
        <v>576295336</v>
      </c>
      <c r="N63" s="28">
        <f>'[1]Tien 08T-2016'!N63</f>
        <v>11793650</v>
      </c>
      <c r="O63" s="28">
        <f>'[1]Tien 08T-2016'!O63</f>
        <v>166171</v>
      </c>
      <c r="P63" s="28">
        <f>'[1]Tien 08T-2016'!P63</f>
        <v>0</v>
      </c>
      <c r="Q63" s="28">
        <f>'[1]Tien 08T-2016'!Q63</f>
        <v>5020900</v>
      </c>
      <c r="R63" s="28">
        <f>'[1]Tien 08T-2016'!R63</f>
        <v>64223342</v>
      </c>
      <c r="S63" s="28">
        <f t="shared" si="3"/>
        <v>657499399</v>
      </c>
      <c r="T63" s="29">
        <f t="shared" si="4"/>
        <v>0.09321532111362855</v>
      </c>
      <c r="U63" s="30"/>
      <c r="V63" s="23"/>
      <c r="W63" s="23"/>
    </row>
    <row r="64" spans="1:23" s="12" customFormat="1" ht="20.25" customHeight="1">
      <c r="A64" s="15">
        <v>50</v>
      </c>
      <c r="B64" s="14" t="str">
        <f>'[1]Tien 08T-2016'!B64</f>
        <v>Quảng Trị</v>
      </c>
      <c r="C64" s="28">
        <f>'[1]Tien 08T-2016'!C64</f>
        <v>202822417</v>
      </c>
      <c r="D64" s="28">
        <v>50752935</v>
      </c>
      <c r="E64" s="28">
        <v>152069482</v>
      </c>
      <c r="F64" s="28">
        <f>'[1]Tien 08T-2016'!F64</f>
        <v>11042371</v>
      </c>
      <c r="G64" s="28">
        <f>'[1]Tien 08T-2016'!G64</f>
        <v>0</v>
      </c>
      <c r="H64" s="28">
        <f>'[1]Tien 08T-2016'!H64</f>
        <v>191780046</v>
      </c>
      <c r="I64" s="28">
        <f>'[1]Tien 08T-2016'!I64</f>
        <v>144558657</v>
      </c>
      <c r="J64" s="28">
        <f>'[1]Tien 08T-2016'!J64</f>
        <v>17087929</v>
      </c>
      <c r="K64" s="28">
        <f>'[1]Tien 08T-2016'!K64</f>
        <v>2633612</v>
      </c>
      <c r="L64" s="28">
        <f>'[1]Tien 08T-2016'!L64</f>
        <v>0</v>
      </c>
      <c r="M64" s="28">
        <f>'[1]Tien 08T-2016'!M64</f>
        <v>110988519</v>
      </c>
      <c r="N64" s="28">
        <f>'[1]Tien 08T-2016'!N64</f>
        <v>12318175</v>
      </c>
      <c r="O64" s="28">
        <f>'[1]Tien 08T-2016'!O64</f>
        <v>0</v>
      </c>
      <c r="P64" s="28">
        <f>'[1]Tien 08T-2016'!P64</f>
        <v>0</v>
      </c>
      <c r="Q64" s="28">
        <f>'[1]Tien 08T-2016'!Q64</f>
        <v>1530422</v>
      </c>
      <c r="R64" s="28">
        <f>'[1]Tien 08T-2016'!R64</f>
        <v>47221389</v>
      </c>
      <c r="S64" s="28">
        <f t="shared" si="3"/>
        <v>172058505</v>
      </c>
      <c r="T64" s="29">
        <f t="shared" si="4"/>
        <v>0.13642587313190105</v>
      </c>
      <c r="U64" s="30"/>
      <c r="V64" s="23"/>
      <c r="W64" s="23"/>
    </row>
    <row r="65" spans="1:23" s="12" customFormat="1" ht="20.25" customHeight="1">
      <c r="A65" s="13">
        <v>51</v>
      </c>
      <c r="B65" s="14" t="str">
        <f>'[1]Tien 08T-2016'!B65</f>
        <v>Sóc Trăng</v>
      </c>
      <c r="C65" s="28">
        <f>'[1]Tien 08T-2016'!C65</f>
        <v>1052709719</v>
      </c>
      <c r="D65" s="28">
        <v>689837390.636</v>
      </c>
      <c r="E65" s="28">
        <v>362872328.36399996</v>
      </c>
      <c r="F65" s="28">
        <f>'[1]Tien 08T-2016'!F65</f>
        <v>26964851</v>
      </c>
      <c r="G65" s="28">
        <f>'[1]Tien 08T-2016'!G65</f>
        <v>122043</v>
      </c>
      <c r="H65" s="28">
        <f>'[1]Tien 08T-2016'!H65</f>
        <v>1025744868</v>
      </c>
      <c r="I65" s="28">
        <f>'[1]Tien 08T-2016'!I65</f>
        <v>996997335</v>
      </c>
      <c r="J65" s="28">
        <f>'[1]Tien 08T-2016'!J65</f>
        <v>63547074</v>
      </c>
      <c r="K65" s="28">
        <f>'[1]Tien 08T-2016'!K65</f>
        <v>66094841</v>
      </c>
      <c r="L65" s="28">
        <f>'[1]Tien 08T-2016'!L65</f>
        <v>0</v>
      </c>
      <c r="M65" s="28">
        <f>'[1]Tien 08T-2016'!M65</f>
        <v>770829292</v>
      </c>
      <c r="N65" s="28">
        <f>'[1]Tien 08T-2016'!N65</f>
        <v>87038262</v>
      </c>
      <c r="O65" s="28">
        <f>'[1]Tien 08T-2016'!O65</f>
        <v>1960798</v>
      </c>
      <c r="P65" s="28">
        <f>'[1]Tien 08T-2016'!P65</f>
        <v>0</v>
      </c>
      <c r="Q65" s="28">
        <f>'[1]Tien 08T-2016'!Q65</f>
        <v>7527068</v>
      </c>
      <c r="R65" s="28">
        <f>'[1]Tien 08T-2016'!R65</f>
        <v>28747533</v>
      </c>
      <c r="S65" s="28">
        <f t="shared" si="3"/>
        <v>896102953</v>
      </c>
      <c r="T65" s="29">
        <f t="shared" si="4"/>
        <v>0.1300323586120719</v>
      </c>
      <c r="U65" s="30"/>
      <c r="V65" s="23"/>
      <c r="W65" s="23"/>
    </row>
    <row r="66" spans="1:23" s="12" customFormat="1" ht="20.25" customHeight="1">
      <c r="A66" s="15">
        <v>52</v>
      </c>
      <c r="B66" s="14" t="str">
        <f>'[1]Tien 08T-2016'!B66</f>
        <v>Sơn La</v>
      </c>
      <c r="C66" s="28">
        <f>'[1]Tien 08T-2016'!C66</f>
        <v>135303930</v>
      </c>
      <c r="D66" s="28">
        <v>74750314</v>
      </c>
      <c r="E66" s="28">
        <v>60553616</v>
      </c>
      <c r="F66" s="28">
        <f>'[1]Tien 08T-2016'!F66</f>
        <v>1431487</v>
      </c>
      <c r="G66" s="28">
        <f>'[1]Tien 08T-2016'!G66</f>
        <v>0</v>
      </c>
      <c r="H66" s="28">
        <f>'[1]Tien 08T-2016'!H66</f>
        <v>133872443</v>
      </c>
      <c r="I66" s="28">
        <f>'[1]Tien 08T-2016'!I66</f>
        <v>94242702</v>
      </c>
      <c r="J66" s="28">
        <f>'[1]Tien 08T-2016'!J66</f>
        <v>16574213</v>
      </c>
      <c r="K66" s="28">
        <f>'[1]Tien 08T-2016'!K66</f>
        <v>10270276</v>
      </c>
      <c r="L66" s="28">
        <f>'[1]Tien 08T-2016'!L66</f>
        <v>372339</v>
      </c>
      <c r="M66" s="28">
        <f>'[1]Tien 08T-2016'!M66</f>
        <v>62645825</v>
      </c>
      <c r="N66" s="28">
        <f>'[1]Tien 08T-2016'!N66</f>
        <v>301541</v>
      </c>
      <c r="O66" s="28">
        <f>'[1]Tien 08T-2016'!O66</f>
        <v>2981645</v>
      </c>
      <c r="P66" s="28">
        <f>'[1]Tien 08T-2016'!P66</f>
        <v>0</v>
      </c>
      <c r="Q66" s="28">
        <f>'[1]Tien 08T-2016'!Q66</f>
        <v>1096863</v>
      </c>
      <c r="R66" s="28">
        <f>'[1]Tien 08T-2016'!R66</f>
        <v>39629741</v>
      </c>
      <c r="S66" s="28">
        <f t="shared" si="3"/>
        <v>106655615</v>
      </c>
      <c r="T66" s="29">
        <f t="shared" si="4"/>
        <v>0.28879507295960166</v>
      </c>
      <c r="U66" s="30"/>
      <c r="V66" s="23"/>
      <c r="W66" s="23"/>
    </row>
    <row r="67" spans="1:23" s="12" customFormat="1" ht="20.25" customHeight="1">
      <c r="A67" s="13">
        <v>53</v>
      </c>
      <c r="B67" s="14" t="str">
        <f>'[1]Tien 08T-2016'!B67</f>
        <v>Tây Ninh</v>
      </c>
      <c r="C67" s="28">
        <f>'[1]Tien 08T-2016'!C67</f>
        <v>1650985038</v>
      </c>
      <c r="D67" s="28">
        <v>1132024780</v>
      </c>
      <c r="E67" s="28">
        <v>518960258</v>
      </c>
      <c r="F67" s="28">
        <f>'[1]Tien 08T-2016'!F67</f>
        <v>46286319</v>
      </c>
      <c r="G67" s="28">
        <f>'[1]Tien 08T-2016'!G67</f>
        <v>1889395</v>
      </c>
      <c r="H67" s="28">
        <f>'[1]Tien 08T-2016'!H67</f>
        <v>1604698719</v>
      </c>
      <c r="I67" s="28">
        <f>'[1]Tien 08T-2016'!I67</f>
        <v>1374157102</v>
      </c>
      <c r="J67" s="28">
        <f>'[1]Tien 08T-2016'!J67</f>
        <v>164558919</v>
      </c>
      <c r="K67" s="28">
        <f>'[1]Tien 08T-2016'!K67</f>
        <v>47741525</v>
      </c>
      <c r="L67" s="28">
        <f>'[1]Tien 08T-2016'!L67</f>
        <v>35045</v>
      </c>
      <c r="M67" s="28">
        <f>'[1]Tien 08T-2016'!M67</f>
        <v>961730670</v>
      </c>
      <c r="N67" s="28">
        <f>'[1]Tien 08T-2016'!N67</f>
        <v>47154205</v>
      </c>
      <c r="O67" s="28">
        <f>'[1]Tien 08T-2016'!O67</f>
        <v>6266125</v>
      </c>
      <c r="P67" s="28">
        <f>'[1]Tien 08T-2016'!P67</f>
        <v>3558100</v>
      </c>
      <c r="Q67" s="28">
        <f>'[1]Tien 08T-2016'!Q67</f>
        <v>143112513</v>
      </c>
      <c r="R67" s="28">
        <f>'[1]Tien 08T-2016'!R67</f>
        <v>230541617</v>
      </c>
      <c r="S67" s="28">
        <f t="shared" si="3"/>
        <v>1392363230</v>
      </c>
      <c r="T67" s="29">
        <f t="shared" si="4"/>
        <v>0.15452053385377765</v>
      </c>
      <c r="U67" s="30"/>
      <c r="V67" s="23"/>
      <c r="W67" s="23"/>
    </row>
    <row r="68" spans="1:23" s="12" customFormat="1" ht="20.25" customHeight="1">
      <c r="A68" s="15">
        <v>54</v>
      </c>
      <c r="B68" s="14" t="str">
        <f>'[1]Tien 08T-2016'!B68</f>
        <v>Tiền Giang</v>
      </c>
      <c r="C68" s="28">
        <f>'[1]Tien 08T-2016'!C68</f>
        <v>1732301655.882</v>
      </c>
      <c r="D68" s="28">
        <v>912113015.8180001</v>
      </c>
      <c r="E68" s="28">
        <v>820188640.0639999</v>
      </c>
      <c r="F68" s="28">
        <f>'[1]Tien 08T-2016'!F68</f>
        <v>161327117.873</v>
      </c>
      <c r="G68" s="28">
        <f>'[1]Tien 08T-2016'!G68</f>
        <v>7792027</v>
      </c>
      <c r="H68" s="28">
        <f>'[1]Tien 08T-2016'!H68</f>
        <v>1570974538.009</v>
      </c>
      <c r="I68" s="28">
        <f>'[1]Tien 08T-2016'!I68</f>
        <v>1358700296.0349998</v>
      </c>
      <c r="J68" s="28">
        <f>'[1]Tien 08T-2016'!J68</f>
        <v>129459547.686</v>
      </c>
      <c r="K68" s="28">
        <f>'[1]Tien 08T-2016'!K68</f>
        <v>29353218.733000003</v>
      </c>
      <c r="L68" s="28">
        <f>'[1]Tien 08T-2016'!L68</f>
        <v>6600</v>
      </c>
      <c r="M68" s="28">
        <f>'[1]Tien 08T-2016'!M68</f>
        <v>1013390094.072</v>
      </c>
      <c r="N68" s="28">
        <f>'[1]Tien 08T-2016'!N68</f>
        <v>98246197.448</v>
      </c>
      <c r="O68" s="28">
        <f>'[1]Tien 08T-2016'!O68</f>
        <v>6171901</v>
      </c>
      <c r="P68" s="28">
        <f>'[1]Tien 08T-2016'!P68</f>
        <v>0</v>
      </c>
      <c r="Q68" s="28">
        <f>'[1]Tien 08T-2016'!Q68</f>
        <v>82072737.096</v>
      </c>
      <c r="R68" s="28">
        <f>'[1]Tien 08T-2016'!R68</f>
        <v>212274241.97400022</v>
      </c>
      <c r="S68" s="28">
        <f t="shared" si="3"/>
        <v>1412155171.5900002</v>
      </c>
      <c r="T68" s="29">
        <f t="shared" si="4"/>
        <v>0.11689065416594922</v>
      </c>
      <c r="U68" s="30"/>
      <c r="V68" s="23"/>
      <c r="W68" s="23"/>
    </row>
    <row r="69" spans="1:23" s="12" customFormat="1" ht="20.25" customHeight="1">
      <c r="A69" s="13">
        <v>55</v>
      </c>
      <c r="B69" s="14" t="str">
        <f>'[1]Tien 08T-2016'!B69</f>
        <v>TT Huế</v>
      </c>
      <c r="C69" s="28">
        <f>'[1]Tien 08T-2016'!C69</f>
        <v>592384197</v>
      </c>
      <c r="D69" s="28">
        <v>442995197</v>
      </c>
      <c r="E69" s="28">
        <v>149389000</v>
      </c>
      <c r="F69" s="28">
        <f>'[1]Tien 08T-2016'!F69</f>
        <v>10525294</v>
      </c>
      <c r="G69" s="28">
        <f>'[1]Tien 08T-2016'!G69</f>
        <v>0</v>
      </c>
      <c r="H69" s="28">
        <f>'[1]Tien 08T-2016'!H69</f>
        <v>581858903</v>
      </c>
      <c r="I69" s="28">
        <f>'[1]Tien 08T-2016'!I69</f>
        <v>545963413</v>
      </c>
      <c r="J69" s="28">
        <f>'[1]Tien 08T-2016'!J69</f>
        <v>63118431</v>
      </c>
      <c r="K69" s="28">
        <f>'[1]Tien 08T-2016'!K69</f>
        <v>3450337</v>
      </c>
      <c r="L69" s="28">
        <f>'[1]Tien 08T-2016'!L69</f>
        <v>1000</v>
      </c>
      <c r="M69" s="28">
        <f>'[1]Tien 08T-2016'!M69</f>
        <v>364354036</v>
      </c>
      <c r="N69" s="28">
        <f>'[1]Tien 08T-2016'!N69</f>
        <v>63400623</v>
      </c>
      <c r="O69" s="28">
        <f>'[1]Tien 08T-2016'!O69</f>
        <v>0</v>
      </c>
      <c r="P69" s="28">
        <f>'[1]Tien 08T-2016'!P69</f>
        <v>0</v>
      </c>
      <c r="Q69" s="28">
        <f>'[1]Tien 08T-2016'!Q69</f>
        <v>51638986</v>
      </c>
      <c r="R69" s="28">
        <f>'[1]Tien 08T-2016'!R69</f>
        <v>35895490</v>
      </c>
      <c r="S69" s="28">
        <f t="shared" si="3"/>
        <v>515289135</v>
      </c>
      <c r="T69" s="29">
        <f t="shared" si="4"/>
        <v>0.12193082249634189</v>
      </c>
      <c r="U69" s="30"/>
      <c r="V69" s="23"/>
      <c r="W69" s="23"/>
    </row>
    <row r="70" spans="1:23" s="12" customFormat="1" ht="20.25" customHeight="1">
      <c r="A70" s="15">
        <v>56</v>
      </c>
      <c r="B70" s="14" t="str">
        <f>'[1]Tien 08T-2016'!B70</f>
        <v>Tuyên Quang</v>
      </c>
      <c r="C70" s="28">
        <f>'[1]Tien 08T-2016'!C70</f>
        <v>94378823</v>
      </c>
      <c r="D70" s="28">
        <v>51051957</v>
      </c>
      <c r="E70" s="28">
        <v>43326866</v>
      </c>
      <c r="F70" s="28">
        <f>'[1]Tien 08T-2016'!F70</f>
        <v>3379190</v>
      </c>
      <c r="G70" s="28">
        <f>'[1]Tien 08T-2016'!G70</f>
        <v>0</v>
      </c>
      <c r="H70" s="28">
        <f>'[1]Tien 08T-2016'!H70</f>
        <v>90999633</v>
      </c>
      <c r="I70" s="28">
        <f>'[1]Tien 08T-2016'!I70</f>
        <v>68021338</v>
      </c>
      <c r="J70" s="28">
        <f>'[1]Tien 08T-2016'!J70</f>
        <v>7511224</v>
      </c>
      <c r="K70" s="28">
        <f>'[1]Tien 08T-2016'!K70</f>
        <v>1359811</v>
      </c>
      <c r="L70" s="28">
        <f>'[1]Tien 08T-2016'!L70</f>
        <v>66166</v>
      </c>
      <c r="M70" s="28">
        <f>'[1]Tien 08T-2016'!M70</f>
        <v>38759854</v>
      </c>
      <c r="N70" s="28">
        <f>'[1]Tien 08T-2016'!N70</f>
        <v>20198463</v>
      </c>
      <c r="O70" s="28">
        <f>'[1]Tien 08T-2016'!O70</f>
        <v>0</v>
      </c>
      <c r="P70" s="28">
        <f>'[1]Tien 08T-2016'!P70</f>
        <v>0</v>
      </c>
      <c r="Q70" s="28">
        <f>'[1]Tien 08T-2016'!Q70</f>
        <v>125820</v>
      </c>
      <c r="R70" s="28">
        <f>'[1]Tien 08T-2016'!R70</f>
        <v>22978295</v>
      </c>
      <c r="S70" s="28">
        <f t="shared" si="3"/>
        <v>82062432</v>
      </c>
      <c r="T70" s="29">
        <f t="shared" si="4"/>
        <v>0.13138819762704462</v>
      </c>
      <c r="U70" s="30"/>
      <c r="V70" s="23"/>
      <c r="W70" s="23"/>
    </row>
    <row r="71" spans="1:23" s="12" customFormat="1" ht="20.25" customHeight="1">
      <c r="A71" s="13">
        <v>57</v>
      </c>
      <c r="B71" s="14" t="str">
        <f>'[1]Tien 08T-2016'!B71</f>
        <v>Thái Bình</v>
      </c>
      <c r="C71" s="28">
        <f>'[1]Tien 08T-2016'!C71</f>
        <v>609695239</v>
      </c>
      <c r="D71" s="28">
        <v>464301126</v>
      </c>
      <c r="E71" s="28">
        <v>145394113</v>
      </c>
      <c r="F71" s="28">
        <f>'[1]Tien 08T-2016'!F71</f>
        <v>4997106</v>
      </c>
      <c r="G71" s="28">
        <f>'[1]Tien 08T-2016'!G71</f>
        <v>0</v>
      </c>
      <c r="H71" s="28">
        <f>'[1]Tien 08T-2016'!H71</f>
        <v>604698133</v>
      </c>
      <c r="I71" s="28">
        <f>'[1]Tien 08T-2016'!I71</f>
        <v>478936166</v>
      </c>
      <c r="J71" s="28">
        <f>'[1]Tien 08T-2016'!J71</f>
        <v>32344490</v>
      </c>
      <c r="K71" s="28">
        <f>'[1]Tien 08T-2016'!K71</f>
        <v>2588475</v>
      </c>
      <c r="L71" s="28">
        <f>'[1]Tien 08T-2016'!L71</f>
        <v>0</v>
      </c>
      <c r="M71" s="28">
        <f>'[1]Tien 08T-2016'!M71</f>
        <v>166240071</v>
      </c>
      <c r="N71" s="28">
        <f>'[1]Tien 08T-2016'!N71</f>
        <v>8033094</v>
      </c>
      <c r="O71" s="28">
        <f>'[1]Tien 08T-2016'!O71</f>
        <v>76889102</v>
      </c>
      <c r="P71" s="28">
        <f>'[1]Tien 08T-2016'!P71</f>
        <v>0</v>
      </c>
      <c r="Q71" s="28">
        <f>'[1]Tien 08T-2016'!Q71</f>
        <v>192840934</v>
      </c>
      <c r="R71" s="28">
        <f>'[1]Tien 08T-2016'!R71</f>
        <v>125761967</v>
      </c>
      <c r="S71" s="28">
        <f t="shared" si="3"/>
        <v>569765168</v>
      </c>
      <c r="T71" s="29">
        <f t="shared" si="4"/>
        <v>0.07293866590145962</v>
      </c>
      <c r="U71" s="30"/>
      <c r="V71" s="23"/>
      <c r="W71" s="23"/>
    </row>
    <row r="72" spans="1:23" s="12" customFormat="1" ht="20.25" customHeight="1">
      <c r="A72" s="15">
        <v>58</v>
      </c>
      <c r="B72" s="14" t="str">
        <f>'[1]Tien 08T-2016'!B72</f>
        <v>Thái Nguyên</v>
      </c>
      <c r="C72" s="28">
        <f>'[1]Tien 08T-2016'!C72</f>
        <v>611983299</v>
      </c>
      <c r="D72" s="28">
        <v>203730652</v>
      </c>
      <c r="E72" s="28">
        <v>408252647</v>
      </c>
      <c r="F72" s="28">
        <f>'[1]Tien 08T-2016'!F72</f>
        <v>4102954</v>
      </c>
      <c r="G72" s="28">
        <f>'[1]Tien 08T-2016'!G72</f>
        <v>0</v>
      </c>
      <c r="H72" s="28">
        <f>'[1]Tien 08T-2016'!H72</f>
        <v>607880345</v>
      </c>
      <c r="I72" s="28">
        <f>'[1]Tien 08T-2016'!I72</f>
        <v>263903142</v>
      </c>
      <c r="J72" s="28">
        <f>'[1]Tien 08T-2016'!J72</f>
        <v>20806881</v>
      </c>
      <c r="K72" s="28">
        <f>'[1]Tien 08T-2016'!K72</f>
        <v>89141143</v>
      </c>
      <c r="L72" s="28">
        <f>'[1]Tien 08T-2016'!L72</f>
        <v>164714</v>
      </c>
      <c r="M72" s="28">
        <f>'[1]Tien 08T-2016'!M72</f>
        <v>132999834</v>
      </c>
      <c r="N72" s="28">
        <f>'[1]Tien 08T-2016'!N72</f>
        <v>7989399</v>
      </c>
      <c r="O72" s="28">
        <f>'[1]Tien 08T-2016'!O72</f>
        <v>0</v>
      </c>
      <c r="P72" s="28">
        <f>'[1]Tien 08T-2016'!P72</f>
        <v>0</v>
      </c>
      <c r="Q72" s="28">
        <f>'[1]Tien 08T-2016'!Q72</f>
        <v>12801171</v>
      </c>
      <c r="R72" s="28">
        <f>'[1]Tien 08T-2016'!R72</f>
        <v>343977203</v>
      </c>
      <c r="S72" s="28">
        <f t="shared" si="3"/>
        <v>497767607</v>
      </c>
      <c r="T72" s="29">
        <f t="shared" si="4"/>
        <v>0.4172467867017665</v>
      </c>
      <c r="U72" s="30"/>
      <c r="V72" s="23"/>
      <c r="W72" s="23"/>
    </row>
    <row r="73" spans="1:23" s="12" customFormat="1" ht="20.25" customHeight="1">
      <c r="A73" s="13">
        <v>59</v>
      </c>
      <c r="B73" s="14" t="str">
        <f>'[1]Tien 08T-2016'!B73</f>
        <v>Thanh Hóa</v>
      </c>
      <c r="C73" s="28">
        <f>'[1]Tien 08T-2016'!C73</f>
        <v>598758435</v>
      </c>
      <c r="D73" s="28">
        <v>382648864.5</v>
      </c>
      <c r="E73" s="28">
        <v>216109570.5</v>
      </c>
      <c r="F73" s="28">
        <f>'[1]Tien 08T-2016'!F73</f>
        <v>26304058</v>
      </c>
      <c r="G73" s="28">
        <f>'[1]Tien 08T-2016'!G73</f>
        <v>527005</v>
      </c>
      <c r="H73" s="28">
        <f>'[1]Tien 08T-2016'!H73</f>
        <v>572454377</v>
      </c>
      <c r="I73" s="28">
        <f>'[1]Tien 08T-2016'!I73</f>
        <v>519800637</v>
      </c>
      <c r="J73" s="28">
        <f>'[1]Tien 08T-2016'!J73</f>
        <v>69866091</v>
      </c>
      <c r="K73" s="28">
        <f>'[1]Tien 08T-2016'!K73</f>
        <v>116267009</v>
      </c>
      <c r="L73" s="28">
        <f>'[1]Tien 08T-2016'!L73</f>
        <v>14824</v>
      </c>
      <c r="M73" s="28">
        <f>'[1]Tien 08T-2016'!M73</f>
        <v>308568392</v>
      </c>
      <c r="N73" s="28">
        <f>'[1]Tien 08T-2016'!N73</f>
        <v>8995047</v>
      </c>
      <c r="O73" s="28">
        <f>'[1]Tien 08T-2016'!O73</f>
        <v>1971434</v>
      </c>
      <c r="P73" s="28">
        <f>'[1]Tien 08T-2016'!P73</f>
        <v>160000</v>
      </c>
      <c r="Q73" s="28">
        <f>'[1]Tien 08T-2016'!Q73</f>
        <v>13957840</v>
      </c>
      <c r="R73" s="28">
        <f>'[1]Tien 08T-2016'!R73</f>
        <v>52653740</v>
      </c>
      <c r="S73" s="28">
        <f t="shared" si="3"/>
        <v>386306453</v>
      </c>
      <c r="T73" s="29">
        <f t="shared" si="4"/>
        <v>0.3581140744158034</v>
      </c>
      <c r="U73" s="30"/>
      <c r="V73" s="23"/>
      <c r="W73" s="23"/>
    </row>
    <row r="74" spans="1:23" s="12" customFormat="1" ht="20.25" customHeight="1">
      <c r="A74" s="15">
        <v>60</v>
      </c>
      <c r="B74" s="14" t="str">
        <f>'[1]Tien 08T-2016'!B74</f>
        <v>Trà Vinh</v>
      </c>
      <c r="C74" s="28">
        <f>'[1]Tien 08T-2016'!C74</f>
        <v>663211293</v>
      </c>
      <c r="D74" s="28">
        <v>471863804</v>
      </c>
      <c r="E74" s="28">
        <v>191347489</v>
      </c>
      <c r="F74" s="28">
        <f>'[1]Tien 08T-2016'!F74</f>
        <v>13361819</v>
      </c>
      <c r="G74" s="28">
        <f>'[1]Tien 08T-2016'!G74</f>
        <v>0</v>
      </c>
      <c r="H74" s="28">
        <f>'[1]Tien 08T-2016'!H74</f>
        <v>649849474</v>
      </c>
      <c r="I74" s="28">
        <f>'[1]Tien 08T-2016'!I74</f>
        <v>602802207</v>
      </c>
      <c r="J74" s="28">
        <f>'[1]Tien 08T-2016'!J74</f>
        <v>72656040</v>
      </c>
      <c r="K74" s="28">
        <f>'[1]Tien 08T-2016'!K74</f>
        <v>14427839</v>
      </c>
      <c r="L74" s="28">
        <f>'[1]Tien 08T-2016'!L74</f>
        <v>0</v>
      </c>
      <c r="M74" s="28">
        <f>'[1]Tien 08T-2016'!M74</f>
        <v>480988964</v>
      </c>
      <c r="N74" s="28">
        <f>'[1]Tien 08T-2016'!N74</f>
        <v>10236096</v>
      </c>
      <c r="O74" s="28">
        <f>'[1]Tien 08T-2016'!O74</f>
        <v>2239684</v>
      </c>
      <c r="P74" s="28">
        <f>'[1]Tien 08T-2016'!P74</f>
        <v>0</v>
      </c>
      <c r="Q74" s="28">
        <f>'[1]Tien 08T-2016'!Q74</f>
        <v>22253584</v>
      </c>
      <c r="R74" s="28">
        <f>'[1]Tien 08T-2016'!R74</f>
        <v>47047267</v>
      </c>
      <c r="S74" s="28">
        <f t="shared" si="3"/>
        <v>562765595</v>
      </c>
      <c r="T74" s="29">
        <f t="shared" si="4"/>
        <v>0.1444650964922562</v>
      </c>
      <c r="U74" s="30"/>
      <c r="V74" s="23"/>
      <c r="W74" s="23"/>
    </row>
    <row r="75" spans="1:23" s="12" customFormat="1" ht="20.25" customHeight="1">
      <c r="A75" s="13">
        <v>61</v>
      </c>
      <c r="B75" s="14" t="str">
        <f>'[1]Tien 08T-2016'!B75</f>
        <v>Vĩnh Long</v>
      </c>
      <c r="C75" s="28">
        <f>'[1]Tien 08T-2016'!C75</f>
        <v>1054335109.8</v>
      </c>
      <c r="D75" s="28">
        <v>796512126.471</v>
      </c>
      <c r="E75" s="28">
        <v>257822983.329</v>
      </c>
      <c r="F75" s="28">
        <f>'[1]Tien 08T-2016'!F75</f>
        <v>20093403</v>
      </c>
      <c r="G75" s="28">
        <f>'[1]Tien 08T-2016'!G75</f>
        <v>1513935</v>
      </c>
      <c r="H75" s="28">
        <f>'[1]Tien 08T-2016'!H75</f>
        <v>1034241706.7129999</v>
      </c>
      <c r="I75" s="28">
        <f>'[1]Tien 08T-2016'!I75</f>
        <v>933739095.313</v>
      </c>
      <c r="J75" s="28">
        <f>'[1]Tien 08T-2016'!J75</f>
        <v>69648238.3</v>
      </c>
      <c r="K75" s="28">
        <f>'[1]Tien 08T-2016'!K75</f>
        <v>22706072.042999998</v>
      </c>
      <c r="L75" s="28">
        <f>'[1]Tien 08T-2016'!L75</f>
        <v>0</v>
      </c>
      <c r="M75" s="28">
        <f>'[1]Tien 08T-2016'!M75</f>
        <v>744146614.97</v>
      </c>
      <c r="N75" s="28">
        <f>'[1]Tien 08T-2016'!N75</f>
        <v>78344475</v>
      </c>
      <c r="O75" s="28">
        <f>'[1]Tien 08T-2016'!O75</f>
        <v>3861070</v>
      </c>
      <c r="P75" s="28">
        <f>'[1]Tien 08T-2016'!P75</f>
        <v>0</v>
      </c>
      <c r="Q75" s="28">
        <f>'[1]Tien 08T-2016'!Q75</f>
        <v>15032625</v>
      </c>
      <c r="R75" s="28">
        <f>'[1]Tien 08T-2016'!R75</f>
        <v>100502611.4</v>
      </c>
      <c r="S75" s="28">
        <f t="shared" si="3"/>
        <v>941887396.37</v>
      </c>
      <c r="T75" s="29">
        <f t="shared" si="4"/>
        <v>0.09890804701932479</v>
      </c>
      <c r="U75" s="30"/>
      <c r="V75" s="23"/>
      <c r="W75" s="23"/>
    </row>
    <row r="76" spans="1:23" s="12" customFormat="1" ht="20.25" customHeight="1">
      <c r="A76" s="15">
        <v>62</v>
      </c>
      <c r="B76" s="14" t="str">
        <f>'[1]Tien 08T-2016'!B76</f>
        <v>Vĩnh Phúc</v>
      </c>
      <c r="C76" s="28">
        <f>'[1]Tien 08T-2016'!C76</f>
        <v>481116524.5</v>
      </c>
      <c r="D76" s="28">
        <v>255919641</v>
      </c>
      <c r="E76" s="28">
        <v>225196883.5</v>
      </c>
      <c r="F76" s="28">
        <f>'[1]Tien 08T-2016'!F76</f>
        <v>20909565</v>
      </c>
      <c r="G76" s="28">
        <f>'[1]Tien 08T-2016'!G76</f>
        <v>12340239</v>
      </c>
      <c r="H76" s="28">
        <f>'[1]Tien 08T-2016'!H76</f>
        <v>460206959.5</v>
      </c>
      <c r="I76" s="28">
        <f>'[1]Tien 08T-2016'!I76</f>
        <v>406737895.5</v>
      </c>
      <c r="J76" s="28">
        <f>'[1]Tien 08T-2016'!J76</f>
        <v>59531933.5</v>
      </c>
      <c r="K76" s="28">
        <f>'[1]Tien 08T-2016'!K76</f>
        <v>7268625</v>
      </c>
      <c r="L76" s="28">
        <f>'[1]Tien 08T-2016'!L76</f>
        <v>40115</v>
      </c>
      <c r="M76" s="28">
        <f>'[1]Tien 08T-2016'!M76</f>
        <v>319548237</v>
      </c>
      <c r="N76" s="28">
        <f>'[1]Tien 08T-2016'!N76</f>
        <v>18897025</v>
      </c>
      <c r="O76" s="28">
        <f>'[1]Tien 08T-2016'!O76</f>
        <v>0</v>
      </c>
      <c r="P76" s="28">
        <f>'[1]Tien 08T-2016'!P76</f>
        <v>0</v>
      </c>
      <c r="Q76" s="28">
        <f>'[1]Tien 08T-2016'!Q76</f>
        <v>1451960</v>
      </c>
      <c r="R76" s="28">
        <f>'[1]Tien 08T-2016'!R76</f>
        <v>53469064</v>
      </c>
      <c r="S76" s="28">
        <f t="shared" si="3"/>
        <v>393366286</v>
      </c>
      <c r="T76" s="29">
        <f t="shared" si="4"/>
        <v>0.16433352839629864</v>
      </c>
      <c r="U76" s="30"/>
      <c r="V76" s="23"/>
      <c r="W76" s="23"/>
    </row>
    <row r="77" spans="1:23" s="12" customFormat="1" ht="20.25" customHeight="1">
      <c r="A77" s="13">
        <v>63</v>
      </c>
      <c r="B77" s="14" t="str">
        <f>'[1]Tien 08T-2016'!B77</f>
        <v>Yên Bái</v>
      </c>
      <c r="C77" s="28">
        <f>'[1]Tien 08T-2016'!C77</f>
        <v>147445497</v>
      </c>
      <c r="D77" s="28">
        <v>69435064</v>
      </c>
      <c r="E77" s="28">
        <v>78010433</v>
      </c>
      <c r="F77" s="28">
        <f>'[1]Tien 08T-2016'!F77</f>
        <v>584161</v>
      </c>
      <c r="G77" s="28">
        <f>'[1]Tien 08T-2016'!G77</f>
        <v>0</v>
      </c>
      <c r="H77" s="28">
        <f>'[1]Tien 08T-2016'!H77</f>
        <v>146861336</v>
      </c>
      <c r="I77" s="28">
        <f>'[1]Tien 08T-2016'!I77</f>
        <v>99273658</v>
      </c>
      <c r="J77" s="28">
        <f>'[1]Tien 08T-2016'!J77</f>
        <v>8184686</v>
      </c>
      <c r="K77" s="28">
        <f>'[1]Tien 08T-2016'!K77</f>
        <v>687586</v>
      </c>
      <c r="L77" s="28">
        <f>'[1]Tien 08T-2016'!L77</f>
        <v>114839</v>
      </c>
      <c r="M77" s="28">
        <f>'[1]Tien 08T-2016'!M77</f>
        <v>72274798</v>
      </c>
      <c r="N77" s="28">
        <f>'[1]Tien 08T-2016'!N77</f>
        <v>4451950</v>
      </c>
      <c r="O77" s="28">
        <f>'[1]Tien 08T-2016'!O77</f>
        <v>13559799</v>
      </c>
      <c r="P77" s="28">
        <f>'[1]Tien 08T-2016'!P77</f>
        <v>0</v>
      </c>
      <c r="Q77" s="28">
        <f>'[1]Tien 08T-2016'!Q77</f>
        <v>0</v>
      </c>
      <c r="R77" s="28">
        <f>'[1]Tien 08T-2016'!R77</f>
        <v>47587678</v>
      </c>
      <c r="S77" s="28">
        <f t="shared" si="3"/>
        <v>137874225</v>
      </c>
      <c r="T77" s="29">
        <f t="shared" si="4"/>
        <v>0.09052865766263997</v>
      </c>
      <c r="U77" s="30"/>
      <c r="V77" s="23"/>
      <c r="W77" s="23"/>
    </row>
    <row r="78" spans="2:20" ht="15.75">
      <c r="B78" s="45"/>
      <c r="C78" s="45"/>
      <c r="D78" s="45"/>
      <c r="E78" s="45"/>
      <c r="F78" s="16"/>
      <c r="G78" s="16"/>
      <c r="H78" s="17"/>
      <c r="I78" s="17"/>
      <c r="J78" s="17"/>
      <c r="K78" s="17"/>
      <c r="L78" s="17"/>
      <c r="M78" s="17"/>
      <c r="N78" s="17"/>
      <c r="O78" s="17"/>
      <c r="P78" s="46" t="s">
        <v>46</v>
      </c>
      <c r="Q78" s="46"/>
      <c r="R78" s="46"/>
      <c r="S78" s="46"/>
      <c r="T78" s="46"/>
    </row>
    <row r="79" spans="2:20" ht="15.75" customHeight="1">
      <c r="B79" s="20"/>
      <c r="C79" s="56" t="s">
        <v>38</v>
      </c>
      <c r="D79" s="56"/>
      <c r="E79" s="56"/>
      <c r="F79" s="19"/>
      <c r="G79" s="19"/>
      <c r="H79" s="20"/>
      <c r="I79" s="20"/>
      <c r="J79" s="20"/>
      <c r="K79" s="20"/>
      <c r="L79" s="20"/>
      <c r="M79" s="20"/>
      <c r="N79" s="20"/>
      <c r="O79" s="57" t="s">
        <v>47</v>
      </c>
      <c r="P79" s="57"/>
      <c r="Q79" s="57"/>
      <c r="R79" s="57"/>
      <c r="S79" s="20"/>
      <c r="T79" s="20"/>
    </row>
    <row r="80" spans="2:20" ht="15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31"/>
      <c r="P80" s="31"/>
      <c r="Q80" s="31"/>
      <c r="R80" s="31"/>
      <c r="S80" s="20"/>
      <c r="T80" s="20"/>
    </row>
    <row r="81" spans="2:20" ht="15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31"/>
      <c r="P81" s="31"/>
      <c r="Q81" s="31"/>
      <c r="R81" s="31"/>
      <c r="S81" s="20"/>
      <c r="T81" s="20"/>
    </row>
    <row r="82" spans="2:20" ht="15.75">
      <c r="B82" s="20"/>
      <c r="C82" s="20"/>
      <c r="D82" s="33" t="s">
        <v>51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31"/>
      <c r="P82" s="31"/>
      <c r="Q82" s="31"/>
      <c r="R82" s="31"/>
      <c r="S82" s="20"/>
      <c r="T82" s="20"/>
    </row>
    <row r="83" spans="2:20" ht="15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31"/>
      <c r="P83" s="31"/>
      <c r="Q83" s="31" t="s">
        <v>51</v>
      </c>
      <c r="R83" s="31"/>
      <c r="S83" s="20"/>
      <c r="T83" s="20"/>
    </row>
    <row r="84" spans="2:20" ht="11.25" customHeight="1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31"/>
      <c r="P84" s="31"/>
      <c r="Q84" s="31"/>
      <c r="R84" s="31"/>
      <c r="S84" s="20"/>
      <c r="T84" s="20"/>
    </row>
    <row r="85" spans="2:20" ht="15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31"/>
      <c r="P85" s="31"/>
      <c r="Q85" s="31"/>
      <c r="R85" s="31"/>
      <c r="S85" s="20"/>
      <c r="T85" s="20"/>
    </row>
    <row r="86" spans="2:20" ht="15.75">
      <c r="B86" s="20"/>
      <c r="C86" s="56" t="s">
        <v>39</v>
      </c>
      <c r="D86" s="56"/>
      <c r="E86" s="56"/>
      <c r="F86" s="19"/>
      <c r="G86" s="19"/>
      <c r="H86" s="20"/>
      <c r="I86" s="20"/>
      <c r="J86" s="20"/>
      <c r="K86" s="20"/>
      <c r="L86" s="20"/>
      <c r="M86" s="20"/>
      <c r="N86" s="20"/>
      <c r="O86" s="57" t="s">
        <v>48</v>
      </c>
      <c r="P86" s="57"/>
      <c r="Q86" s="57"/>
      <c r="R86" s="57"/>
      <c r="S86" s="20"/>
      <c r="T86" s="20"/>
    </row>
    <row r="87" ht="12.75">
      <c r="B87" s="18"/>
    </row>
  </sheetData>
  <sheetProtection/>
  <mergeCells count="42">
    <mergeCell ref="B78:E78"/>
    <mergeCell ref="P78:T78"/>
    <mergeCell ref="C79:E79"/>
    <mergeCell ref="O79:R79"/>
    <mergeCell ref="C86:E86"/>
    <mergeCell ref="O86:R86"/>
    <mergeCell ref="M11:M12"/>
    <mergeCell ref="N11:N12"/>
    <mergeCell ref="O11:O12"/>
    <mergeCell ref="P11:P12"/>
    <mergeCell ref="Q11:Q12"/>
    <mergeCell ref="A13:B13"/>
    <mergeCell ref="X8:X12"/>
    <mergeCell ref="Y8:Y12"/>
    <mergeCell ref="C9:C12"/>
    <mergeCell ref="D9:E9"/>
    <mergeCell ref="H9:H12"/>
    <mergeCell ref="I9:Q9"/>
    <mergeCell ref="R9:R12"/>
    <mergeCell ref="D10:D12"/>
    <mergeCell ref="E10:E12"/>
    <mergeCell ref="I10:I12"/>
    <mergeCell ref="H8:R8"/>
    <mergeCell ref="S8:S12"/>
    <mergeCell ref="T8:T12"/>
    <mergeCell ref="U8:U12"/>
    <mergeCell ref="V8:V12"/>
    <mergeCell ref="W8:W12"/>
    <mergeCell ref="J10:Q10"/>
    <mergeCell ref="J11:J12"/>
    <mergeCell ref="K11:K12"/>
    <mergeCell ref="L11:L12"/>
    <mergeCell ref="B1:H1"/>
    <mergeCell ref="B2:H2"/>
    <mergeCell ref="A3:M3"/>
    <mergeCell ref="A4:T6"/>
    <mergeCell ref="Q7:T7"/>
    <mergeCell ref="A8:A12"/>
    <mergeCell ref="B8:B12"/>
    <mergeCell ref="C8:E8"/>
    <mergeCell ref="F8:F12"/>
    <mergeCell ref="G8:G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trannamdt1</cp:lastModifiedBy>
  <cp:lastPrinted>2016-06-07T01:58:42Z</cp:lastPrinted>
  <dcterms:created xsi:type="dcterms:W3CDTF">2015-11-10T02:15:15Z</dcterms:created>
  <dcterms:modified xsi:type="dcterms:W3CDTF">2016-08-11T05:19:23Z</dcterms:modified>
  <cp:category/>
  <cp:version/>
  <cp:contentType/>
  <cp:contentStatus/>
</cp:coreProperties>
</file>